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\SAMSEN2023\SAMSEN ผปค\สนามบอล\"/>
    </mc:Choice>
  </mc:AlternateContent>
  <xr:revisionPtr revIDLastSave="0" documentId="8_{635F4DDB-B921-49FF-B154-02151CD748B9}" xr6:coauthVersionLast="47" xr6:coauthVersionMax="47" xr10:uidLastSave="{00000000-0000-0000-0000-000000000000}"/>
  <bookViews>
    <workbookView xWindow="-120" yWindow="-120" windowWidth="20730" windowHeight="11160" xr2:uid="{CC694127-FB72-414B-B847-57249A146A94}"/>
  </bookViews>
  <sheets>
    <sheet name="BOQ" sheetId="1" r:id="rId1"/>
    <sheet name="เตรียมการ" sheetId="2" r:id="rId2"/>
    <sheet name="ท่อน้ำ" sheetId="3" r:id="rId3"/>
    <sheet name="บ่อ" sheetId="4" r:id="rId4"/>
    <sheet name="pump" sheetId="5" r:id="rId5"/>
    <sheet name="สวน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a">#REF!</definedName>
    <definedName name="\b">#N/A</definedName>
    <definedName name="\c">#REF!</definedName>
    <definedName name="\d">'[2]SAN REDUCED 1'!#REF!</definedName>
    <definedName name="\e">#N/A</definedName>
    <definedName name="\f">#REF!</definedName>
    <definedName name="\h">#REF!</definedName>
    <definedName name="\i">#N/A</definedName>
    <definedName name="\l">#REF!</definedName>
    <definedName name="\o">#N/A</definedName>
    <definedName name="\p">#N/A</definedName>
    <definedName name="\q">#N/A</definedName>
    <definedName name="\r">#REF!</definedName>
    <definedName name="\s">#REF!</definedName>
    <definedName name="\w">#N/A</definedName>
    <definedName name="\x">#REF!</definedName>
    <definedName name="\z">#N/A</definedName>
    <definedName name="_____TP2">#REF!</definedName>
    <definedName name="____str1">#REF!</definedName>
    <definedName name="____str2">#REF!</definedName>
    <definedName name="____str3">#REF!</definedName>
    <definedName name="____TP2">#REF!</definedName>
    <definedName name="___DOO1">#REF!</definedName>
    <definedName name="___str1">#REF!</definedName>
    <definedName name="___str2">#REF!</definedName>
    <definedName name="___str3">#REF!</definedName>
    <definedName name="___TP2">#REF!</definedName>
    <definedName name="___WIN1">#REF!</definedName>
    <definedName name="__123Graph_D" hidden="1">[3]FR!#REF!</definedName>
    <definedName name="__day1">#REF!</definedName>
    <definedName name="__day10">#REF!</definedName>
    <definedName name="__day11">#REF!</definedName>
    <definedName name="__day12">#REF!</definedName>
    <definedName name="__day13">#REF!</definedName>
    <definedName name="__day19">#REF!</definedName>
    <definedName name="__day2">#REF!</definedName>
    <definedName name="__day3">#REF!</definedName>
    <definedName name="__day4">#REF!</definedName>
    <definedName name="__day5">#REF!</definedName>
    <definedName name="__day6">#REF!</definedName>
    <definedName name="__day7">#REF!</definedName>
    <definedName name="__day8">#REF!</definedName>
    <definedName name="__day9">#REF!</definedName>
    <definedName name="__DOO1">#REF!</definedName>
    <definedName name="__FAC1">[4]สรุป!$C$307</definedName>
    <definedName name="__str1">#REF!</definedName>
    <definedName name="__str2">#REF!</definedName>
    <definedName name="__str3">#REF!</definedName>
    <definedName name="__TP2">#REF!</definedName>
    <definedName name="__WIN1">#REF!</definedName>
    <definedName name="__xlfn_BAHTTEXT">NA()</definedName>
    <definedName name="_10">#REF!</definedName>
    <definedName name="_11">#REF!</definedName>
    <definedName name="_12">#REF!</definedName>
    <definedName name="_13">#REF!</definedName>
    <definedName name="_14">#REF!</definedName>
    <definedName name="_15">#REF!</definedName>
    <definedName name="_16">#REF!</definedName>
    <definedName name="_17">#REF!</definedName>
    <definedName name="_18">#REF!</definedName>
    <definedName name="_19">#REF!</definedName>
    <definedName name="_20">#REF!</definedName>
    <definedName name="_2Excel_BuiltIn_Print_Titles_1_1_1">#REF!</definedName>
    <definedName name="_4.0___M_E_COST_BREAKDOWN">#REF!</definedName>
    <definedName name="_4.0___M_E_COST_BREAKDOWN___0">#REF!</definedName>
    <definedName name="_a">#REF!</definedName>
    <definedName name="_a___0">#REF!</definedName>
    <definedName name="_a___4">#REF!</definedName>
    <definedName name="_b">#REF!</definedName>
    <definedName name="_c">#REF!</definedName>
    <definedName name="_c___0">#REF!</definedName>
    <definedName name="_c___4">#REF!</definedName>
    <definedName name="_d">#REF!</definedName>
    <definedName name="_day1">#REF!</definedName>
    <definedName name="_day10">#REF!</definedName>
    <definedName name="_day11">#REF!</definedName>
    <definedName name="_day12">#REF!</definedName>
    <definedName name="_day13">#REF!</definedName>
    <definedName name="_day19">#REF!</definedName>
    <definedName name="_day2">#REF!</definedName>
    <definedName name="_day3">#REF!</definedName>
    <definedName name="_day4">#REF!</definedName>
    <definedName name="_day5">#REF!</definedName>
    <definedName name="_day6">#REF!</definedName>
    <definedName name="_day7">#REF!</definedName>
    <definedName name="_day8">#REF!</definedName>
    <definedName name="_day9">#REF!</definedName>
    <definedName name="_DOO1">#REF!</definedName>
    <definedName name="_e">#REF!</definedName>
    <definedName name="_FAC1">[4]สรุป!$C$307</definedName>
    <definedName name="_Fill" hidden="1">#REF!</definedName>
    <definedName name="_h">#REF!</definedName>
    <definedName name="_l">#REF!</definedName>
    <definedName name="_LM_SUMMARY">#REF!</definedName>
    <definedName name="_p">#REF!</definedName>
    <definedName name="_q">#REF!</definedName>
    <definedName name="_Regression_Int">1</definedName>
    <definedName name="_str1">#REF!</definedName>
    <definedName name="_str2">#REF!</definedName>
    <definedName name="_str3">#REF!</definedName>
    <definedName name="_TP2">#REF!</definedName>
    <definedName name="_w">#REF!</definedName>
    <definedName name="_WIN1">#REF!</definedName>
    <definedName name="_z">#REF!</definedName>
    <definedName name="a">#REF!</definedName>
    <definedName name="a___0">#REF!</definedName>
    <definedName name="A1Q">#REF!</definedName>
    <definedName name="AA" hidden="1">{#N/A,#N/A,TRUE,"SUM";#N/A,#N/A,TRUE,"EE";#N/A,#N/A,TRUE,"AC";#N/A,#N/A,TRUE,"SN"}</definedName>
    <definedName name="AAA">'[5]Unit rate Architecture'!$B$5:$CC$1152</definedName>
    <definedName name="aaaa">#REF!</definedName>
    <definedName name="aaaa___0">#REF!</definedName>
    <definedName name="aaag" hidden="1">{#N/A,#N/A,TRUE,"SUM";#N/A,#N/A,TRUE,"EE";#N/A,#N/A,TRUE,"AC";#N/A,#N/A,TRUE,"SN"}</definedName>
    <definedName name="AB" hidden="1">{#N/A,#N/A,TRUE,"SUM";#N/A,#N/A,TRUE,"EE";#N/A,#N/A,TRUE,"AC";#N/A,#N/A,TRUE,"SN"}</definedName>
    <definedName name="AC">#REF!</definedName>
    <definedName name="AccessDatabase" hidden="1">"C:\My Documents\tippaporn\MAT PRICE.mdb"</definedName>
    <definedName name="ad">#REF!</definedName>
    <definedName name="af">#REF!</definedName>
    <definedName name="AIR">#REF!</definedName>
    <definedName name="AIR_L">#REF!</definedName>
    <definedName name="AIR_M">#REF!</definedName>
    <definedName name="ARCH_L">#REF!</definedName>
    <definedName name="ARCH_M">#REF!</definedName>
    <definedName name="as">#REF!</definedName>
    <definedName name="ASE">#REF!</definedName>
    <definedName name="AVG_BOX_TunerCoupler_cost">'[6]BOX Cryostat Details'!$D$24</definedName>
    <definedName name="AVG_cavity_cost_024">'[6]Driver Linac Layout'!$I$2</definedName>
    <definedName name="AVG_cavity_cost_031">'[6]Driver Linac Layout'!$I$3</definedName>
    <definedName name="AVG_cavity_cost_062">'[6]Driver Linac Layout'!$I$4</definedName>
    <definedName name="AVG_cavity_cost_151">'[6]Driver Linac Layout'!$I$5</definedName>
    <definedName name="AVG_cavity_cost_263">'[6]Driver Linac Layout'!$I$6</definedName>
    <definedName name="AVG_cavity_cost_394">'[6]Driver Linac Layout'!$I$7</definedName>
    <definedName name="AVG_cryomodule_cost_490">'[6]Driver Linac Layout'!$M$8</definedName>
    <definedName name="AVG_cryomodule_cost_610">'[6]Driver Linac Layout'!$M$9</definedName>
    <definedName name="AVG_cryomodule_cost_810">'[6]Driver Linac Layout'!$M$10</definedName>
    <definedName name="b">'[7]SH-B'!$C$1:$G$482</definedName>
    <definedName name="B1.">#REF!</definedName>
    <definedName name="BB">#REF!</definedName>
    <definedName name="Beg_Bal">#REF!</definedName>
    <definedName name="BEGIN">#REF!</definedName>
    <definedName name="BIGC" hidden="1">{#N/A,#N/A,TRUE,"Str.";#N/A,#N/A,TRUE,"Steel &amp; Roof";#N/A,#N/A,TRUE,"Arc.";#N/A,#N/A,TRUE,"Preliminary";#N/A,#N/A,TRUE,"Sum_Prelim"}</definedName>
    <definedName name="BOX_cavity_cryomodule_misc">'[6]BOX Cryostat Details'!$D$26</definedName>
    <definedName name="BOX_cryomodule_vacuum">'[6]BOX Cryostat Details'!$D$23</definedName>
    <definedName name="BOX_IACO_ENG_MH">'[6]BOX Cryostat Details'!$E$29</definedName>
    <definedName name="BOX_IACO_PHY_MH">'[6]BOX Cryostat Details'!$E$28</definedName>
    <definedName name="BOX_IACO_TECH_MH">'[6]BOX Cryostat Details'!$E$30</definedName>
    <definedName name="Button_1">"MAT_PRICE_Sheet1_List"</definedName>
    <definedName name="CA" hidden="1">{#N/A,#N/A,TRUE,"SUM";#N/A,#N/A,TRUE,"EE";#N/A,#N/A,TRUE,"AC";#N/A,#N/A,TRUE,"SN"}</definedName>
    <definedName name="CC">#REF!</definedName>
    <definedName name="cc___0">NA()</definedName>
    <definedName name="cc___10">NA()</definedName>
    <definedName name="cc___3">NA()</definedName>
    <definedName name="cc___4">NA()</definedName>
    <definedName name="cc___5">NA()</definedName>
    <definedName name="cc___6">NA()</definedName>
    <definedName name="cc___7">NA()</definedName>
    <definedName name="cc___8">NA()</definedName>
    <definedName name="cc___9">NA()</definedName>
    <definedName name="CCC">#REF!</definedName>
    <definedName name="cccc" hidden="1">{#N/A,#N/A,TRUE,"SUM";#N/A,#N/A,TRUE,"EE";#N/A,#N/A,TRUE,"AC";#N/A,#N/A,TRUE,"SN"}</definedName>
    <definedName name="ccccc">NA()</definedName>
    <definedName name="ccccc___0">NA()</definedName>
    <definedName name="ccccc___10">NA()</definedName>
    <definedName name="ccccc___3">NA()</definedName>
    <definedName name="ccccc___4">NA()</definedName>
    <definedName name="ccccc___5">NA()</definedName>
    <definedName name="ccccc___6">NA()</definedName>
    <definedName name="ccccc___7">NA()</definedName>
    <definedName name="ccccc___8">NA()</definedName>
    <definedName name="ccccc___9">NA()</definedName>
    <definedName name="cccccccccccccccc">#REF!</definedName>
    <definedName name="CCRAFT_rate">[6]Inputs!$G$18</definedName>
    <definedName name="CCTV">[8]boq!#REF!</definedName>
    <definedName name="CDRAFT_rate">[6]Inputs!$G$16</definedName>
    <definedName name="CENG_rate">[6]Inputs!$G$15</definedName>
    <definedName name="Checkbox">[9]List!$A$6:$A$54,[9]List!$A$58:$A$66,[9]List!$A$70:$A$81,[9]List!$G$6:$G$54,[9]List!$G$58:$G$66,[9]List!$G$70:$G$81</definedName>
    <definedName name="Checker">[9]List!$D$6:$E$54,[9]List!$D$58:$E$65,[9]List!$D$70:$E$81,[9]List!$J$6:$K$54,[9]List!$J$58:$K$66,[9]List!$J$70:$K$81</definedName>
    <definedName name="CHILL">'[10]DETAIL '!#REF!</definedName>
    <definedName name="cost_lab">#REF!</definedName>
    <definedName name="cost_lab___0">#REF!</definedName>
    <definedName name="cost_mat">#REF!</definedName>
    <definedName name="cost_mat___0">#REF!</definedName>
    <definedName name="cost1">#REF!</definedName>
    <definedName name="cost10">#REF!</definedName>
    <definedName name="cost11">#REF!</definedName>
    <definedName name="cost12">#REF!</definedName>
    <definedName name="cost13">#REF!</definedName>
    <definedName name="cost2">#REF!</definedName>
    <definedName name="cost3">#REF!</definedName>
    <definedName name="cost4">#REF!</definedName>
    <definedName name="cost5">#REF!</definedName>
    <definedName name="cost6">#REF!</definedName>
    <definedName name="cost7">#REF!</definedName>
    <definedName name="cost8">#REF!</definedName>
    <definedName name="cost9">#REF!</definedName>
    <definedName name="CRUDE_escalation_KA">[6]Inputs!$D$23</definedName>
    <definedName name="CSODJWO" hidden="1">{#N/A,#N/A,TRUE,"SUM";#N/A,#N/A,TRUE,"EE";#N/A,#N/A,TRUE,"AC";#N/A,#N/A,TRUE,"SN"}</definedName>
    <definedName name="CTECH_rate">[6]Inputs!$G$17</definedName>
    <definedName name="d">'[7]SH-D'!$C$1:$G$531</definedName>
    <definedName name="data" hidden="1">{#N/A,#N/A,TRUE,"SUM";#N/A,#N/A,TRUE,"EE";#N/A,#N/A,TRUE,"AC";#N/A,#N/A,TRUE,"SN"}</definedName>
    <definedName name="data10">#REF!</definedName>
    <definedName name="data4">#REF!</definedName>
    <definedName name="data84">'[11]Purchase Order'!$E$40</definedName>
    <definedName name="_xlnm.Database">[12]EXF!#REF!</definedName>
    <definedName name="day">#REF!</definedName>
    <definedName name="DB12_MM.">#REF!</definedName>
    <definedName name="DB12_MM_">#REF!</definedName>
    <definedName name="DB16_MM.">#REF!</definedName>
    <definedName name="DB16_MM_">#REF!</definedName>
    <definedName name="DB20_MM.">#REF!</definedName>
    <definedName name="DB20_MM_">#REF!</definedName>
    <definedName name="DB25_MM.">#REF!</definedName>
    <definedName name="DB25_MM_">#REF!</definedName>
    <definedName name="DB28_MM.">#REF!</definedName>
    <definedName name="DB28_MM_">#REF!</definedName>
    <definedName name="ddd" hidden="1">{#N/A,#N/A,TRUE,"Str.";#N/A,#N/A,TRUE,"Steel &amp; Roof";#N/A,#N/A,TRUE,"Arc.";#N/A,#N/A,TRUE,"Preliminary";#N/A,#N/A,TRUE,"Sum_Prelim"}</definedName>
    <definedName name="DDDD">#REF!</definedName>
    <definedName name="dddddd" hidden="1">{#N/A,#N/A,TRUE,"SUM";#N/A,#N/A,TRUE,"EE";#N/A,#N/A,TRUE,"AC";#N/A,#N/A,TRUE,"SN"}</definedName>
    <definedName name="DDDDDDDD" hidden="1">{#N/A,#N/A,TRUE,"SUM";#N/A,#N/A,TRUE,"EE";#N/A,#N/A,TRUE,"AC";#N/A,#N/A,TRUE,"SN"}</definedName>
    <definedName name="DEWSLDW" hidden="1">{#N/A,#N/A,TRUE,"SUM";#N/A,#N/A,TRUE,"EE";#N/A,#N/A,TRUE,"AC";#N/A,#N/A,TRUE,"SN"}</definedName>
    <definedName name="DFDFDS" hidden="1">{#N/A,#N/A,TRUE,"SUM";#N/A,#N/A,TRUE,"EE";#N/A,#N/A,TRUE,"AC";#N/A,#N/A,TRUE,"SN"}</definedName>
    <definedName name="DFDFSDFSD" hidden="1">{#N/A,#N/A,TRUE,"SUM";#N/A,#N/A,TRUE,"EE";#N/A,#N/A,TRUE,"AC";#N/A,#N/A,TRUE,"SN"}</definedName>
    <definedName name="DFF" hidden="1">{#N/A,#N/A,TRUE,"SUM";#N/A,#N/A,TRUE,"EE";#N/A,#N/A,TRUE,"AC";#N/A,#N/A,TRUE,"SN"}</definedName>
    <definedName name="dflt2">'[11]Customize Your Purchase Order'!$F$23</definedName>
    <definedName name="dflt3">'[11]Customize Your Purchase Order'!$F$24</definedName>
    <definedName name="dflt4">'[11]Customize Your Purchase Order'!$E$25</definedName>
    <definedName name="dflt5">'[11]Customize Your Purchase Order'!$F$27</definedName>
    <definedName name="dflt6">'[11]Customize Your Purchase Order'!$F$28</definedName>
    <definedName name="dflt7">'[11]Customize Your Purchase Order'!$E$29</definedName>
    <definedName name="dfs" hidden="1">{#N/A,#N/A,TRUE,"SUM";#N/A,#N/A,TRUE,"EE";#N/A,#N/A,TRUE,"AC";#N/A,#N/A,TRUE,"SN"}</definedName>
    <definedName name="DRAIN">'[13]DETAIL '!$A$128</definedName>
    <definedName name="DSJKLDE" hidden="1">{#N/A,#N/A,TRUE,"SUM";#N/A,#N/A,TRUE,"EE";#N/A,#N/A,TRUE,"AC";#N/A,#N/A,TRUE,"SN"}</definedName>
    <definedName name="e">#REF!</definedName>
    <definedName name="e___0">#REF!</definedName>
    <definedName name="ee">#REF!</definedName>
    <definedName name="eec">#REF!</definedName>
    <definedName name="eec___0">#REF!</definedName>
    <definedName name="eeeee" hidden="1">{#N/A,#N/A,TRUE,"SUM";#N/A,#N/A,TRUE,"EE";#N/A,#N/A,TRUE,"AC";#N/A,#N/A,TRUE,"SN"}</definedName>
    <definedName name="ELEC_L">#REF!</definedName>
    <definedName name="ELEC_M">#REF!</definedName>
    <definedName name="ELEMENT__Sanitary_System">#REF!</definedName>
    <definedName name="ELEMENT__Sanitary_System___0">#REF!</definedName>
    <definedName name="elx">#REF!</definedName>
    <definedName name="End_Bal">#REF!</definedName>
    <definedName name="Excel_BuiltIn_Print_Area">#REF!</definedName>
    <definedName name="Excel_BuiltIn_Print_Area_0">#REF!</definedName>
    <definedName name="Excel_BuiltIn_Print_Area_1">#REF!</definedName>
    <definedName name="Excel_BuiltIn_Print_Area_1_1___0___0">#REF!</definedName>
    <definedName name="Excel_BuiltIn_Print_Area_1_1_1_1_1_1_1_1_1">#REF!</definedName>
    <definedName name="Excel_BuiltIn_Print_Area_1_1_1_1_1_1_1_1_1_1">NA()</definedName>
    <definedName name="Excel_BuiltIn_Print_Area_2">#REF!</definedName>
    <definedName name="Excel_BuiltIn_Print_Area_2_1">#REF!</definedName>
    <definedName name="Excel_BuiltIn_Print_Area_2_1_1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__0">#REF!</definedName>
    <definedName name="Excel_BuiltIn_Print_Area_4_1">#REF!</definedName>
    <definedName name="Excel_BuiltIn_Print_Area_5">#REF!</definedName>
    <definedName name="Excel_BuiltIn_Print_Area_6_1_1">#REF!</definedName>
    <definedName name="Excel_BuiltIn_Print_Titles">'[14]บัญชีวัสดุ-ราคา'!$A$44:$IV$47</definedName>
    <definedName name="Excel_BuiltIn_Print_Titles_0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2">#N/A</definedName>
    <definedName name="Excel_BuiltIn_Print_Titles_2_1_1">#REF!</definedName>
    <definedName name="Excel_BuiltIn_Print_Titles_4">#REF!</definedName>
    <definedName name="Excel_BuiltIn_Print_Titles_5">#REF!</definedName>
    <definedName name="Excel_BuiltIn_Print_Titles_6_1_1">#REF!</definedName>
    <definedName name="Extra_Pay">#REF!</definedName>
    <definedName name="_xlnm.Extract">#REF!</definedName>
    <definedName name="f">#REF!</definedName>
    <definedName name="f___0">#REF!</definedName>
    <definedName name="FACTOR">#REF!</definedName>
    <definedName name="factor_table">#REF!</definedName>
    <definedName name="FACTORY" hidden="1">{#N/A,#N/A,TRUE,"SUM";#N/A,#N/A,TRUE,"EE";#N/A,#N/A,TRUE,"AC";#N/A,#N/A,TRUE,"SN"}</definedName>
    <definedName name="FDFDSF" hidden="1">{#N/A,#N/A,TRUE,"SUM";#N/A,#N/A,TRUE,"EE";#N/A,#N/A,TRUE,"AC";#N/A,#N/A,TRUE,"SN"}</definedName>
    <definedName name="fdfs" hidden="1">{#N/A,#N/A,TRUE,"SUM";#N/A,#N/A,TRUE,"EE";#N/A,#N/A,TRUE,"AC";#N/A,#N/A,TRUE,"SN"}</definedName>
    <definedName name="FDFSDF">#REF!</definedName>
    <definedName name="fdfsdfs" hidden="1">{#N/A,#N/A,TRUE,"SUM";#N/A,#N/A,TRUE,"EE";#N/A,#N/A,TRUE,"AC";#N/A,#N/A,TRUE,"SN"}</definedName>
    <definedName name="FF" hidden="1">{#N/A,#N/A,TRUE,"SUM";#N/A,#N/A,TRUE,"EE";#N/A,#N/A,TRUE,"AC";#N/A,#N/A,TRUE,"SN"}</definedName>
    <definedName name="ffd">#REF!</definedName>
    <definedName name="fff">#REF!</definedName>
    <definedName name="fffd">#REF!</definedName>
    <definedName name="ffff">#REF!</definedName>
    <definedName name="ffffd" hidden="1">{#N/A,#N/A,TRUE,"SUM";#N/A,#N/A,TRUE,"EE";#N/A,#N/A,TRUE,"AC";#N/A,#N/A,TRUE,"SN"}</definedName>
    <definedName name="fgff" hidden="1">{#N/A,#N/A,TRUE,"SUM";#N/A,#N/A,TRUE,"EE";#N/A,#N/A,TRUE,"AC";#N/A,#N/A,TRUE,"SN"}</definedName>
    <definedName name="Formula">#REF!</definedName>
    <definedName name="FR">#REF!</definedName>
    <definedName name="FSDFSDF" hidden="1">{#N/A,#N/A,TRUE,"SUM";#N/A,#N/A,TRUE,"EE";#N/A,#N/A,TRUE,"AC";#N/A,#N/A,TRUE,"SN"}</definedName>
    <definedName name="Full_Print">#REF!</definedName>
    <definedName name="g">'[7]SH-G'!$C$1:$G$600</definedName>
    <definedName name="GG" hidden="1">{#N/A,#N/A,TRUE,"SUM";#N/A,#N/A,TRUE,"EE";#N/A,#N/A,TRUE,"AC";#N/A,#N/A,TRUE,"SN"}</definedName>
    <definedName name="ggg">#REF!</definedName>
    <definedName name="GGGGG" hidden="1">{#N/A,#N/A,TRUE,"SUM";#N/A,#N/A,TRUE,"EE";#N/A,#N/A,TRUE,"AC";#N/A,#N/A,TRUE,"SN"}</definedName>
    <definedName name="gh">#REF!</definedName>
    <definedName name="GRAND">'[15]Book 1 Summary'!#REF!</definedName>
    <definedName name="H">#REF!</definedName>
    <definedName name="Header_Row">ROW(#REF!)</definedName>
    <definedName name="HHHHHH" hidden="1">{#N/A,#N/A,TRUE,"SUM";#N/A,#N/A,TRUE,"EE";#N/A,#N/A,TRUE,"AC";#N/A,#N/A,TRUE,"SN"}</definedName>
    <definedName name="HLAJKSDFHL">#REF!</definedName>
    <definedName name="HTML_CodePage" hidden="1">874</definedName>
    <definedName name="HTML_Control" hidden="1">{"'SUMMATION'!$B$2:$I$2"}</definedName>
    <definedName name="HTML_Description" hidden="1">""</definedName>
    <definedName name="HTML_Email" hidden="1">""</definedName>
    <definedName name="HTML_Header" hidden="1">"SUMMATION"</definedName>
    <definedName name="HTML_LastUpdate" hidden="1">"21/3/02"</definedName>
    <definedName name="HTML_LineAfter" hidden="1">FALSE</definedName>
    <definedName name="HTML_LineBefore" hidden="1">FALSE</definedName>
    <definedName name="HTML_Name" hidden="1">"Estimate_5"</definedName>
    <definedName name="HTML_OBDlg2" hidden="1">TRUE</definedName>
    <definedName name="HTML_OBDlg4" hidden="1">TRUE</definedName>
    <definedName name="HTML_OS" hidden="1">0</definedName>
    <definedName name="HTML_PathFile" hidden="1">"C:\SAni.htm"</definedName>
    <definedName name="HTML_Title" hidden="1">"อาคารเรียนรวม"</definedName>
    <definedName name="I">#REF!</definedName>
    <definedName name="i7y">#REF!</definedName>
    <definedName name="ICRAFT_rate">[6]Inputs!$G$13</definedName>
    <definedName name="IDRAFT_rate">[6]Inputs!$G$11</definedName>
    <definedName name="ie">#REF!</definedName>
    <definedName name="ie___0">#REF!</definedName>
    <definedName name="IENG_rate">[6]Inputs!$G$10</definedName>
    <definedName name="ii">#REF!</definedName>
    <definedName name="Int">#REF!</definedName>
    <definedName name="Interest_Rate">#REF!</definedName>
    <definedName name="ITECH_rate">[6]Inputs!$G$12</definedName>
    <definedName name="IX">#REF!</definedName>
    <definedName name="IY">#REF!</definedName>
    <definedName name="jhfuh">#REF!</definedName>
    <definedName name="jjjj">#REF!</definedName>
    <definedName name="jk">#REF!</definedName>
    <definedName name="JKDFSJCSDKJ" hidden="1">{#N/A,#N/A,TRUE,"SUM";#N/A,#N/A,TRUE,"EE";#N/A,#N/A,TRUE,"AC";#N/A,#N/A,TRUE,"SN"}</definedName>
    <definedName name="jy">#REF!</definedName>
    <definedName name="K">#REF!</definedName>
    <definedName name="kcal_H_____LH">[16]STMspry!$E$5</definedName>
    <definedName name="KITCHEN">'[10]DETAIL '!#REF!</definedName>
    <definedName name="KL">#REF!</definedName>
    <definedName name="KOUNT">#REF!</definedName>
    <definedName name="ku">#REF!</definedName>
    <definedName name="l">#REF!</definedName>
    <definedName name="l___0">#REF!</definedName>
    <definedName name="L_UNIT">#REF!</definedName>
    <definedName name="L1_">#REF!</definedName>
    <definedName name="L2_">#REF!</definedName>
    <definedName name="lady">"Picture 223"</definedName>
    <definedName name="Last_Row">NA()</definedName>
    <definedName name="Last_Row___0">NA()</definedName>
    <definedName name="Last_Row___10">NA()</definedName>
    <definedName name="Last_Row___2">NA()</definedName>
    <definedName name="Last_Row___3">NA()</definedName>
    <definedName name="Last_Row___4">NA()</definedName>
    <definedName name="Last_Row___5">NA()</definedName>
    <definedName name="Last_Row___6">NA()</definedName>
    <definedName name="Last_Row___7">NA()</definedName>
    <definedName name="Last_Row___8">NA()</definedName>
    <definedName name="Last_Row___9">NA()</definedName>
    <definedName name="LDRAFT_rate">[6]Inputs!$G$7</definedName>
    <definedName name="LENG_rate">[6]Inputs!$G$6</definedName>
    <definedName name="li">#REF!</definedName>
    <definedName name="LIFT_L">#REF!</definedName>
    <definedName name="LIFT_M">#REF!</definedName>
    <definedName name="lklkkl">#N/A</definedName>
    <definedName name="LLOOO">#REF!</definedName>
    <definedName name="Loan_Amount">#REF!</definedName>
    <definedName name="Loan_Start">#REF!</definedName>
    <definedName name="Loan_Years">#REF!</definedName>
    <definedName name="local">#REF!</definedName>
    <definedName name="local2">#REF!</definedName>
    <definedName name="low_energy_beampipes">'[6]BOX Cryostat Details'!$D$34</definedName>
    <definedName name="LTECH_rate">[6]Inputs!$G$8</definedName>
    <definedName name="M_UNIT">#REF!</definedName>
    <definedName name="MATV">[8]boq!#REF!</definedName>
    <definedName name="MATV1">[8]boq!#REF!</definedName>
    <definedName name="Meinhardt__Thailand__Ltd.">#REF!</definedName>
    <definedName name="Meinhardt__Thailand__Ltd.___0">#REF!</definedName>
    <definedName name="MP">#REF!</definedName>
    <definedName name="new" hidden="1">{#N/A,#N/A,TRUE,"SUM";#N/A,#N/A,TRUE,"EE";#N/A,#N/A,TRUE,"AC";#N/A,#N/A,TRUE,"SN"}</definedName>
    <definedName name="NNN">#REF!</definedName>
    <definedName name="no.3">#REF!</definedName>
    <definedName name="num_024_cavities">'[6]Driver Linac Layout'!$D$2</definedName>
    <definedName name="num_024_cryomodule">'[6]Driver Linac Layout'!$K$2</definedName>
    <definedName name="num_031_cavities">'[6]Driver Linac Layout'!$D$3</definedName>
    <definedName name="num_03FORK">'[17]Cavity Inputs'!$B$4</definedName>
    <definedName name="num_062_cavities">'[6]Driver Linac Layout'!$D$4</definedName>
    <definedName name="num_062_cryomodule">'[6]Driver Linac Layout'!$K$4</definedName>
    <definedName name="num_151_cavities">'[6]Driver Linac Layout'!$D$5</definedName>
    <definedName name="num_151_cryomodule">'[6]Driver Linac Layout'!$K$5</definedName>
    <definedName name="num_263_cavities">'[6]Driver Linac Layout'!$D$6</definedName>
    <definedName name="num_263_cryomodule">'[6]Driver Linac Layout'!$K$6</definedName>
    <definedName name="num_394_cavities">'[6]Driver Linac Layout'!$D$7</definedName>
    <definedName name="num_394_cryomodule">'[6]Driver Linac Layout'!$K$7</definedName>
    <definedName name="num_490_cavities">'[6]Driver Linac Layout'!$D$8</definedName>
    <definedName name="num_490_cryomodule">'[6]Driver Linac Layout'!$K$8</definedName>
    <definedName name="num_610_cavities">'[6]Driver Linac Layout'!$D$9</definedName>
    <definedName name="num_610_cryomodule">'[6]Driver Linac Layout'!$K$9</definedName>
    <definedName name="num_810_cavities">'[6]Driver Linac Layout'!$D$10</definedName>
    <definedName name="num_810_cryomodule">'[6]Driver Linac Layout'!$K$10</definedName>
    <definedName name="Num_Pmt_Per_Year">#REF!</definedName>
    <definedName name="num_QWR">'[17]Cavity Inputs'!$B$5</definedName>
    <definedName name="NUMBER">#REF!</definedName>
    <definedName name="Number_of_Payments">MATCH(0.01,End_Bal,-1)+1</definedName>
    <definedName name="Number_of_Payments___0">MATCH(0.01,End_Bal,-1)+1</definedName>
    <definedName name="Number_of_Payments___10">MATCH(0.01,End_Bal,-1)+1</definedName>
    <definedName name="Number_of_Payments___2">MATCH(0.01,End_Bal,-1)+1</definedName>
    <definedName name="Number_of_Payments___3">MATCH(0.01,End_Bal,-1)+1</definedName>
    <definedName name="Number_of_Payments___4">MATCH(0.01,End_Bal,-1)+1</definedName>
    <definedName name="Number_of_Payments___5">MATCH(0.01,End_Bal,-1)+1</definedName>
    <definedName name="Number_of_Payments___6">MATCH(0.01,End_Bal,-1)+1</definedName>
    <definedName name="Number_of_Payments___7">MATCH(0.01,End_Bal,-1)+1</definedName>
    <definedName name="Number_of_Payments___8">MATCH(0.01,End_Bal,-1)+1</definedName>
    <definedName name="Number_of_Payments___9">MATCH(0.01,End_Bal,-1)+1</definedName>
    <definedName name="o">#REF!</definedName>
    <definedName name="oa">[16]STMspry!$C$4</definedName>
    <definedName name="op">#REF!</definedName>
    <definedName name="P">#REF!</definedName>
    <definedName name="Panel" hidden="1">{#N/A,#N/A,TRUE,"SUM";#N/A,#N/A,TRUE,"EE";#N/A,#N/A,TRUE,"AC";#N/A,#N/A,TRUE,"SN"}</definedName>
    <definedName name="PART">[18]Sheet1!#REF!</definedName>
    <definedName name="Pay_Date">#REF!</definedName>
    <definedName name="Pay_Num">#REF!</definedName>
    <definedName name="Payment_Date">DATE(YEAR(Loan_Start),MONTH(Loan_Start)+Number_of_Payments___8,DAY(Loan_Start))</definedName>
    <definedName name="Payment_Date___0">DATE(YEAR(Loan_Start),MONTH(Loan_Start)+Number_of_Payments___8,DAY(Loan_Start))</definedName>
    <definedName name="Payment_Date___10">DATE(YEAR(Loan_Start),MONTH(Loan_Start)+Number_of_Payments___8,DAY(Loan_Start))</definedName>
    <definedName name="Payment_Date___2">DATE(YEAR(Loan_Start),MONTH(Loan_Start)+Number_of_Payments___8,DAY(Loan_Start))</definedName>
    <definedName name="Payment_Date___3">DATE(YEAR(Loan_Start),MONTH(Loan_Start)+Number_of_Payments___8,DAY(Loan_Start))</definedName>
    <definedName name="Payment_Date___4">DATE(YEAR(Loan_Start),MONTH(Loan_Start)+Number_of_Payments___8,DAY(Loan_Start))</definedName>
    <definedName name="Payment_Date___5">DATE(YEAR(Loan_Start),MONTH(Loan_Start)+Number_of_Payments___8,DAY(Loan_Start))</definedName>
    <definedName name="Payment_Date___6">DATE(YEAR(Loan_Start),MONTH(Loan_Start)+Number_of_Payments___8,DAY(Loan_Start))</definedName>
    <definedName name="Payment_Date___7">DATE(YEAR(Loan_Start),MONTH(Loan_Start)+Number_of_Payments___8,DAY(Loan_Start))</definedName>
    <definedName name="Payment_Date___8">DATE(YEAR(Loan_Start),MONTH(Loan_Start)+Number_of_Payments___8,DAY(Loan_Start))</definedName>
    <definedName name="Payment_Date___9">DATE(YEAR(Loan_Start),MONTH(Loan_Start)+Number_of_Payments___8,DAY(Loan_Start))</definedName>
    <definedName name="pri" hidden="1">{#N/A,#N/A,TRUE,"Str.";#N/A,#N/A,TRUE,"Steel &amp; Roof";#N/A,#N/A,TRUE,"Arc.";#N/A,#N/A,TRUE,"Preliminary";#N/A,#N/A,TRUE,"Sum_Prelim"}</definedName>
    <definedName name="Princ">#REF!</definedName>
    <definedName name="PRINT">#REF!</definedName>
    <definedName name="_xlnm.Print_Area" localSheetId="0">BOQ!$A$1:$J$23</definedName>
    <definedName name="_xlnm.Print_Area" localSheetId="4">pump!$A$1:$J$32</definedName>
    <definedName name="_xlnm.Print_Area" localSheetId="1">เตรียมการ!$A$1:$J$26</definedName>
    <definedName name="_xlnm.Print_Area" localSheetId="2">ท่อน้ำ!$A$1:$J$26</definedName>
    <definedName name="_xlnm.Print_Area" localSheetId="3">บ่อ!$A$1:$J$28</definedName>
    <definedName name="_xlnm.Print_Area" localSheetId="5">สวน!$A$1:$J$31</definedName>
    <definedName name="_xlnm.Print_Area">#REF!</definedName>
    <definedName name="PRINT_AREA_MI">#REF!</definedName>
    <definedName name="Print_Area_MI___0">#REF!</definedName>
    <definedName name="Print_Area_MI___4">#REF!</definedName>
    <definedName name="Print_Area_Reset">OFFSET(Full_Print,0,0,Last_Row)</definedName>
    <definedName name="Print_Area_Reset___0">OFFSET(Full_Print,0,0,Last_Row___0)</definedName>
    <definedName name="Print_Area_Reset___10">OFFSET(Full_Print,0,0,Last_Row___10)</definedName>
    <definedName name="Print_Area_Reset___2">OFFSET(Full_Print,0,0,Last_Row___2)</definedName>
    <definedName name="Print_Area_Reset___3">OFFSET(Full_Print,0,0,Last_Row___3)</definedName>
    <definedName name="Print_Area_Reset___4">OFFSET(Full_Print,0,0,Last_Row___4)</definedName>
    <definedName name="Print_Area_Reset___5">OFFSET(Full_Print,0,0,Last_Row___5)</definedName>
    <definedName name="Print_Area_Reset___6">OFFSET(Full_Print,0,0,Last_Row___6)</definedName>
    <definedName name="Print_Area_Reset___7">OFFSET(Full_Print,0,0,Last_Row___7)</definedName>
    <definedName name="Print_Area_Reset___8">OFFSET(Full_Print,0,0,Last_Row___8)</definedName>
    <definedName name="Print_Area_Reset___9">OFFSET(Full_Print,0,0,Last_Row___9)</definedName>
    <definedName name="_xlnm.Print_Titles" localSheetId="0">BOQ!$1:$9</definedName>
    <definedName name="_xlnm.Print_Titles" localSheetId="4">pump!$1:$9</definedName>
    <definedName name="_xlnm.Print_Titles" localSheetId="1">เตรียมการ!$1:$9</definedName>
    <definedName name="_xlnm.Print_Titles" localSheetId="2">ท่อน้ำ!$1:$9</definedName>
    <definedName name="_xlnm.Print_Titles" localSheetId="3">บ่อ!$1:$9</definedName>
    <definedName name="_xlnm.Print_Titles" localSheetId="5">สวน!$1:$9</definedName>
    <definedName name="_xlnm.Print_Titles">[19]splinkler!$1:$6</definedName>
    <definedName name="PRINT_TITLES_MI">#REF!</definedName>
    <definedName name="Print_Titles_MI___4">#REF!</definedName>
    <definedName name="PROCES">'[10]DETAIL '!#REF!</definedName>
    <definedName name="Profit">#REF!</definedName>
    <definedName name="PROJECT_NAME____Capsugel_Relocation_Project">#REF!</definedName>
    <definedName name="PROJECT_NAME____Capsugel_Relocation_Project___0">#REF!</definedName>
    <definedName name="Pv">[16]PsychroData!$A$3:$B$57</definedName>
    <definedName name="Q" hidden="1">{#N/A,#N/A,TRUE,"SUM";#N/A,#N/A,TRUE,"EE";#N/A,#N/A,TRUE,"AC";#N/A,#N/A,TRUE,"SN"}</definedName>
    <definedName name="q_ty">#REF!</definedName>
    <definedName name="QQQ" hidden="1">{#N/A,#N/A,TRUE,"SUM";#N/A,#N/A,TRUE,"EE";#N/A,#N/A,TRUE,"AC";#N/A,#N/A,TRUE,"SN"}</definedName>
    <definedName name="qty">#REF!</definedName>
    <definedName name="qty___0">#REF!</definedName>
    <definedName name="R_UNIT">#REF!</definedName>
    <definedName name="rec">'[20]SAN REDUCED 1'!#REF!</definedName>
    <definedName name="record">#REF!</definedName>
    <definedName name="resource">'[21]Bill No. 2 - Carpark'!$A$1:$C$97</definedName>
    <definedName name="ResPricing">#REF!</definedName>
    <definedName name="rg">#REF!</definedName>
    <definedName name="RiskFixedSeed">1</definedName>
    <definedName name="RiskHasSettings">TRUE</definedName>
    <definedName name="RiskMinimizeOnStart">FALSE</definedName>
    <definedName name="RiskMonitorConvergence">FALSE</definedName>
    <definedName name="RiskNumIterations">5000</definedName>
    <definedName name="RiskNumSimulations">1</definedName>
    <definedName name="RiskPauseOnError">FALSE</definedName>
    <definedName name="RiskRealTimeResults">FALSE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tandardRecalc">1</definedName>
    <definedName name="RiskStatFunctionsUpdateFreq">1</definedName>
    <definedName name="RiskUpdateDisplay">FALSE</definedName>
    <definedName name="RiskUpdateStatFunctions">FALSE</definedName>
    <definedName name="RiskUseDifferentSeedForEachSim">FALSE</definedName>
    <definedName name="RiskUseFixedSeed">FALSE</definedName>
    <definedName name="RNAME">#REF!</definedName>
    <definedName name="ROUND">#REF!</definedName>
    <definedName name="rr">#REF!</definedName>
    <definedName name="rrwre">#REF!</definedName>
    <definedName name="rw">#REF!</definedName>
    <definedName name="s">#REF!</definedName>
    <definedName name="s___0">#REF!</definedName>
    <definedName name="SAM">#REF!</definedName>
    <definedName name="SAN_L">#REF!</definedName>
    <definedName name="SAN_M">#REF!</definedName>
    <definedName name="sat">[16]PsychroData!$B$3:$C$57</definedName>
    <definedName name="SAVE">#REF!</definedName>
    <definedName name="SCE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hortp">'[22]I-slab'!#REF!</definedName>
    <definedName name="SIN">#REF!</definedName>
    <definedName name="sourse">#REF!</definedName>
    <definedName name="SS" hidden="1">{#N/A,#N/A,TRUE,"SUM";#N/A,#N/A,TRUE,"EE";#N/A,#N/A,TRUE,"AC";#N/A,#N/A,TRUE,"SN"}</definedName>
    <definedName name="ss___0">NA()</definedName>
    <definedName name="ss___10">NA()</definedName>
    <definedName name="ss___2">NA()</definedName>
    <definedName name="ss___3">NA()</definedName>
    <definedName name="ss___4">NA()</definedName>
    <definedName name="ss___5">NA()</definedName>
    <definedName name="ss___6">NA()</definedName>
    <definedName name="ss___7">NA()</definedName>
    <definedName name="ss___8">NA()</definedName>
    <definedName name="ss___9">NA()</definedName>
    <definedName name="ssss">#REF!</definedName>
    <definedName name="START2">#REF!</definedName>
    <definedName name="steel">#REF!</definedName>
    <definedName name="STRUC_L">#REF!</definedName>
    <definedName name="STRUC_LAB">#REF!</definedName>
    <definedName name="STRUC_M">#REF!</definedName>
    <definedName name="STRUC_MAT">#REF!</definedName>
    <definedName name="sum" hidden="1">{#N/A,#N/A,TRUE,"SUM";#N/A,#N/A,TRUE,"EE";#N/A,#N/A,TRUE,"AC";#N/A,#N/A,TRUE,"SN"}</definedName>
    <definedName name="summar" hidden="1">{#N/A,#N/A,TRUE,"SUM";#N/A,#N/A,TRUE,"EE";#N/A,#N/A,TRUE,"AC";#N/A,#N/A,TRUE,"SN"}</definedName>
    <definedName name="t">#REF!</definedName>
    <definedName name="T.">#N/A</definedName>
    <definedName name="T_">#N/A</definedName>
    <definedName name="TOTAL">#REF!</definedName>
    <definedName name="Total_Interest">#REF!</definedName>
    <definedName name="total_lab">#REF!</definedName>
    <definedName name="total_mat">#REF!</definedName>
    <definedName name="Total_Pay">#REF!</definedName>
    <definedName name="Total_Payment">NA()</definedName>
    <definedName name="Total_Payment___0">NA()</definedName>
    <definedName name="Total_Payment___10">NA()</definedName>
    <definedName name="Total_Payment___2">NA()</definedName>
    <definedName name="Total_Payment___3">NA()</definedName>
    <definedName name="Total_Payment___4">NA()</definedName>
    <definedName name="Total_Payment___5">NA()</definedName>
    <definedName name="Total_Payment___6">NA()</definedName>
    <definedName name="Total_Payment___7">NA()</definedName>
    <definedName name="Total_Payment___8">NA()</definedName>
    <definedName name="Total_Payment___9">NA()</definedName>
    <definedName name="Total3">#REF!</definedName>
    <definedName name="Training">'[22]I-slab'!#REF!</definedName>
    <definedName name="TT1.1">'[15]Book 1 Summary'!#REF!</definedName>
    <definedName name="TT1.2">'[15]Book 1 Summary'!#REF!</definedName>
    <definedName name="TT1.3">'[15]Book 1 Summary'!#REF!</definedName>
    <definedName name="TT1.4">'[15]Book 1 Summary'!#REF!</definedName>
    <definedName name="TT1.5">'[15]Book 1 Summary'!#REF!</definedName>
    <definedName name="TT1.6">'[15]Book 1 Summary'!#REF!</definedName>
    <definedName name="TT1.7">'[15]Book 1 Summary'!#REF!</definedName>
    <definedName name="TT1.8">'[15]Book 1 Summary'!#REF!</definedName>
    <definedName name="TT1.9">'[15]Book 1 Summary'!#REF!</definedName>
    <definedName name="tx">#REF!</definedName>
    <definedName name="ty">#REF!</definedName>
    <definedName name="Type2_magnet_cost">'[6]Magnet Details'!$Q$4</definedName>
    <definedName name="Type2A_magnet_cost">'[6]Magnet Details'!$Q$5</definedName>
    <definedName name="Type3_magnet_cost">'[6]Magnet Details'!$Q$7</definedName>
    <definedName name="Type3A_magnet_cost">'[6]Magnet Details'!$Q$8</definedName>
    <definedName name="U">#REF!</definedName>
    <definedName name="U_lab">#REF!</definedName>
    <definedName name="U_mat">#REF!</definedName>
    <definedName name="unit_lab">#REF!</definedName>
    <definedName name="unit_lab___0">#REF!</definedName>
    <definedName name="unit_mat">#REF!</definedName>
    <definedName name="unit_mat___0">#REF!</definedName>
    <definedName name="unit_total">#REF!</definedName>
    <definedName name="unit_total___0">#REF!</definedName>
    <definedName name="US">#REF!</definedName>
    <definedName name="UTILITY">#REF!</definedName>
    <definedName name="utyu">#REF!</definedName>
    <definedName name="uy">#REF!</definedName>
    <definedName name="V">#REF!</definedName>
    <definedName name="Values_Entered">IF(Loan_Amount*Interest_Rate*Loan_Years*Loan_Start&gt;0,1,0)</definedName>
    <definedName name="Values_Entered___0">IF(Loan_Amount*Interest_Rate*Loan_Years*Loan_Start&gt;0,1,0)</definedName>
    <definedName name="Values_Entered___10">IF(Loan_Amount*Interest_Rate*Loan_Years*Loan_Start&gt;0,1,0)</definedName>
    <definedName name="Values_Entered___2">IF(Loan_Amount*Interest_Rate*Loan_Years*Loan_Start&gt;0,1,0)</definedName>
    <definedName name="Values_Entered___3">IF(Loan_Amount*Interest_Rate*Loan_Years*Loan_Start&gt;0,1,0)</definedName>
    <definedName name="Values_Entered___4">IF(Loan_Amount*Interest_Rate*Loan_Years*Loan_Start&gt;0,1,0)</definedName>
    <definedName name="Values_Entered___5">IF(Loan_Amount*Interest_Rate*Loan_Years*Loan_Start&gt;0,1,0)</definedName>
    <definedName name="Values_Entered___6">IF(Loan_Amount*Interest_Rate*Loan_Years*Loan_Start&gt;0,1,0)</definedName>
    <definedName name="Values_Entered___7">IF(Loan_Amount*Interest_Rate*Loan_Years*Loan_Start&gt;0,1,0)</definedName>
    <definedName name="Values_Entered___8">IF(Loan_Amount*Interest_Rate*Loan_Years*Loan_Start&gt;0,1,0)</definedName>
    <definedName name="Values_Entered___9">IF(Loan_Amount*Interest_Rate*Loan_Years*Loan_Start&gt;0,1,0)</definedName>
    <definedName name="VEN" hidden="1">{#N/A,#N/A,TRUE,"SUM";#N/A,#N/A,TRUE,"EE";#N/A,#N/A,TRUE,"AC";#N/A,#N/A,TRUE,"SN"}</definedName>
    <definedName name="W_BQ">#REF!</definedName>
    <definedName name="W_Jisseki_BQ">#REF!</definedName>
    <definedName name="W_STR_CAT_KOTEI">#REF!</definedName>
    <definedName name="WALL">{"'SUMMATION'!$B$2:$I$2"}</definedName>
    <definedName name="we">#REF!</definedName>
    <definedName name="WEIGHT">#REF!</definedName>
    <definedName name="wrn.A." hidden="1">{#N/A,#N/A,TRUE,"SUM";#N/A,#N/A,TRUE,"EE";#N/A,#N/A,TRUE,"AC";#N/A,#N/A,TRUE,"SN"}</definedName>
    <definedName name="wrn.BILLS._.OF._.QUANTITY." hidden="1">{#N/A,#N/A,TRUE,"Str.";#N/A,#N/A,TRUE,"Steel &amp; Roof";#N/A,#N/A,TRUE,"Arc.";#N/A,#N/A,TRUE,"Preliminary";#N/A,#N/A,TRUE,"Sum_Prelim"}</definedName>
    <definedName name="www">'[23]ประมาณการประตูหน้าต่าง '!#REF!</definedName>
    <definedName name="wwww">#N/A</definedName>
    <definedName name="y">#REF!</definedName>
    <definedName name="yen">#REF!</definedName>
    <definedName name="YYY">'[5]Unit rate Architecture'!$B$5:$CC$1152</definedName>
    <definedName name="z">'[7]SH-C'!$C$1:$G$600</definedName>
    <definedName name="ZZZ">'[5]Unit rate Architecture'!$C$5:$AG$1158</definedName>
    <definedName name="เตรียมการ">#REF!</definedName>
    <definedName name="แปลงที่ดินคงเหลือ">#REF!</definedName>
    <definedName name="แสง">[8]boq!#REF!</definedName>
    <definedName name="แสงสว_างห_องประช_ม">[8]boq!#REF!</definedName>
    <definedName name="แสงสว่างห้องประชุม">[8]boq!#REF!</definedName>
    <definedName name="โครงการ__อาคาร_พ_กแพทย__พยาบาล_เภส_ชกร_และ_ท_นตแพทย_">#REF!</definedName>
    <definedName name="โครงการ__อาคาร_พักแพทย์_พยาบาล_เภสัชกร_และ_ทันตแพทย์">#REF!</definedName>
    <definedName name="โถส้วมนั่งราบ">#REF!</definedName>
    <definedName name="ใช่">#REF!</definedName>
    <definedName name="ใบ">{"'SUMMATION'!$B$2:$I$2"}</definedName>
    <definedName name="กกกกก">#REF!</definedName>
    <definedName name="กราวน์">[8]boq!#REF!</definedName>
    <definedName name="กราวน_">[8]boq!#REF!</definedName>
    <definedName name="ขั้นตอน">[24]ระบบปรับอากาศ!#REF!</definedName>
    <definedName name="คร.">#REF!</definedName>
    <definedName name="งานโฮมโปร">#REF!</definedName>
    <definedName name="งานทั่วไป">[25]ภูมิทัศน์!#REF!</definedName>
    <definedName name="งานบัวเชิงผนัง">[25]ภูมิทัศน์!#REF!</definedName>
    <definedName name="งานประตูหน้าต่าง">[25]ภูมิทัศน์!#REF!</definedName>
    <definedName name="งานผนัง">[25]ภูมิทัศน์!#REF!</definedName>
    <definedName name="งานฝ้าเพดาน">[25]ภูมิทัศน์!#REF!</definedName>
    <definedName name="งานพื้น">[25]ภูมิทัศน์!#REF!</definedName>
    <definedName name="งานสุขภัณฑ์">[25]ภูมิทัศน์!#REF!</definedName>
    <definedName name="งานหลังคา">[25]ภูมิทัศน์!#REF!</definedName>
    <definedName name="จมเพิ่มลด">#REF!</definedName>
    <definedName name="จัดสร้าง">#REF!</definedName>
    <definedName name="ดด">#REF!</definedName>
    <definedName name="ถนน">#REF!</definedName>
    <definedName name="บันทัด">#REF!</definedName>
    <definedName name="บันทัด1">#REF!</definedName>
    <definedName name="ปก32">{"'SUMMATION'!$B$2:$I$2"}</definedName>
    <definedName name="พอ">'[23]ประมาณการประตูหน้าต่าง '!#REF!</definedName>
    <definedName name="ฟ1">#REF!</definedName>
    <definedName name="ฟภุ">'[26]ประมาณการประตูหน้าต่าง '!#REF!</definedName>
    <definedName name="ฟๅ">#REF!</definedName>
    <definedName name="ภาพและเส_ยง">[8]boq!#REF!</definedName>
    <definedName name="ภาพและเสียง">[8]boq!#REF!</definedName>
    <definedName name="รร">#REF!</definedName>
    <definedName name="รวม" hidden="1">{#N/A,#N/A,TRUE,"Str.";#N/A,#N/A,TRUE,"Steel &amp; Roof";#N/A,#N/A,TRUE,"Arc.";#N/A,#N/A,TRUE,"Preliminary";#N/A,#N/A,TRUE,"Sum_Prelim"}</definedName>
    <definedName name="ราคากลางสว่างแดนดิน">#REF!</definedName>
    <definedName name="วง">'[26]ประมาณการประตูหน้าต่าง '!#REF!</definedName>
    <definedName name="วววววววว">#REF!</definedName>
    <definedName name="ววววววววว">#REF!</definedName>
    <definedName name="ศาลปกครอง">#REF!</definedName>
    <definedName name="สรุปทั้งหมด">#REF!</definedName>
    <definedName name="สว่าง">#REF!</definedName>
    <definedName name="สำเริง" hidden="1">{#N/A,#N/A,TRUE,"Str.";#N/A,#N/A,TRUE,"Steel &amp; Roof";#N/A,#N/A,TRUE,"Arc.";#N/A,#N/A,TRUE,"Preliminary";#N/A,#N/A,TRUE,"Sum_Prelim"}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6" l="1"/>
  <c r="H27" i="6"/>
  <c r="F27" i="6"/>
  <c r="H25" i="6"/>
  <c r="F25" i="6"/>
  <c r="I25" i="6" s="1"/>
  <c r="H24" i="6"/>
  <c r="F24" i="6"/>
  <c r="I24" i="6" s="1"/>
  <c r="I23" i="6"/>
  <c r="H23" i="6"/>
  <c r="F23" i="6"/>
  <c r="I22" i="6"/>
  <c r="H22" i="6"/>
  <c r="F22" i="6"/>
  <c r="H20" i="6"/>
  <c r="F20" i="6"/>
  <c r="I20" i="6" s="1"/>
  <c r="H16" i="6"/>
  <c r="F16" i="6"/>
  <c r="I16" i="6" s="1"/>
  <c r="I14" i="6"/>
  <c r="H14" i="6"/>
  <c r="F14" i="6"/>
  <c r="I12" i="6"/>
  <c r="H12" i="6"/>
  <c r="F12" i="6"/>
  <c r="H11" i="6"/>
  <c r="H31" i="6" s="1"/>
  <c r="H15" i="1" s="1"/>
  <c r="F11" i="6"/>
  <c r="F31" i="6" s="1"/>
  <c r="B6" i="6"/>
  <c r="H31" i="5"/>
  <c r="F31" i="5"/>
  <c r="I31" i="5" s="1"/>
  <c r="I30" i="5"/>
  <c r="H30" i="5"/>
  <c r="F30" i="5"/>
  <c r="I29" i="5"/>
  <c r="H29" i="5"/>
  <c r="F29" i="5"/>
  <c r="H28" i="5"/>
  <c r="F28" i="5"/>
  <c r="I28" i="5" s="1"/>
  <c r="H27" i="5"/>
  <c r="F27" i="5"/>
  <c r="I27" i="5" s="1"/>
  <c r="I26" i="5"/>
  <c r="H26" i="5"/>
  <c r="F26" i="5"/>
  <c r="I24" i="5"/>
  <c r="H24" i="5"/>
  <c r="F24" i="5"/>
  <c r="H22" i="5"/>
  <c r="F22" i="5"/>
  <c r="I22" i="5" s="1"/>
  <c r="H21" i="5"/>
  <c r="F21" i="5"/>
  <c r="I21" i="5" s="1"/>
  <c r="I19" i="5"/>
  <c r="H19" i="5"/>
  <c r="F19" i="5"/>
  <c r="I18" i="5"/>
  <c r="H18" i="5"/>
  <c r="F18" i="5"/>
  <c r="H16" i="5"/>
  <c r="H32" i="5" s="1"/>
  <c r="H14" i="1" s="1"/>
  <c r="F16" i="5"/>
  <c r="I16" i="5" s="1"/>
  <c r="H12" i="5"/>
  <c r="F12" i="5"/>
  <c r="F32" i="5" s="1"/>
  <c r="B6" i="5"/>
  <c r="I27" i="4"/>
  <c r="H27" i="4"/>
  <c r="F27" i="4"/>
  <c r="I25" i="4"/>
  <c r="H25" i="4"/>
  <c r="F25" i="4"/>
  <c r="H24" i="4"/>
  <c r="F24" i="4"/>
  <c r="I24" i="4" s="1"/>
  <c r="H23" i="4"/>
  <c r="F23" i="4"/>
  <c r="I23" i="4" s="1"/>
  <c r="I22" i="4"/>
  <c r="H22" i="4"/>
  <c r="F22" i="4"/>
  <c r="I21" i="4"/>
  <c r="H21" i="4"/>
  <c r="F21" i="4"/>
  <c r="H20" i="4"/>
  <c r="F20" i="4"/>
  <c r="I20" i="4" s="1"/>
  <c r="H19" i="4"/>
  <c r="F19" i="4"/>
  <c r="I19" i="4" s="1"/>
  <c r="I17" i="4"/>
  <c r="H17" i="4"/>
  <c r="F17" i="4"/>
  <c r="I16" i="4"/>
  <c r="H16" i="4"/>
  <c r="F16" i="4"/>
  <c r="H15" i="4"/>
  <c r="F15" i="4"/>
  <c r="I15" i="4" s="1"/>
  <c r="H14" i="4"/>
  <c r="F14" i="4"/>
  <c r="F28" i="4" s="1"/>
  <c r="F13" i="1" s="1"/>
  <c r="I13" i="1" s="1"/>
  <c r="I13" i="4"/>
  <c r="H13" i="4"/>
  <c r="F13" i="4"/>
  <c r="I12" i="4"/>
  <c r="H12" i="4"/>
  <c r="H28" i="4" s="1"/>
  <c r="H13" i="1" s="1"/>
  <c r="F12" i="4"/>
  <c r="B6" i="4"/>
  <c r="H20" i="3"/>
  <c r="F20" i="3"/>
  <c r="I20" i="3" s="1"/>
  <c r="H19" i="3"/>
  <c r="F19" i="3"/>
  <c r="I19" i="3" s="1"/>
  <c r="I18" i="3"/>
  <c r="H18" i="3"/>
  <c r="F18" i="3"/>
  <c r="I17" i="3"/>
  <c r="H17" i="3"/>
  <c r="F17" i="3"/>
  <c r="H16" i="3"/>
  <c r="F16" i="3"/>
  <c r="I16" i="3" s="1"/>
  <c r="H15" i="3"/>
  <c r="F15" i="3"/>
  <c r="I15" i="3" s="1"/>
  <c r="I14" i="3"/>
  <c r="H14" i="3"/>
  <c r="F14" i="3"/>
  <c r="I13" i="3"/>
  <c r="H13" i="3"/>
  <c r="F13" i="3"/>
  <c r="H12" i="3"/>
  <c r="H26" i="3" s="1"/>
  <c r="H12" i="1" s="1"/>
  <c r="F12" i="3"/>
  <c r="F26" i="3" s="1"/>
  <c r="B6" i="3"/>
  <c r="H20" i="2"/>
  <c r="F20" i="2"/>
  <c r="I20" i="2" s="1"/>
  <c r="I19" i="2"/>
  <c r="H19" i="2"/>
  <c r="F19" i="2"/>
  <c r="I18" i="2"/>
  <c r="H18" i="2"/>
  <c r="F18" i="2"/>
  <c r="H17" i="2"/>
  <c r="F17" i="2"/>
  <c r="I17" i="2" s="1"/>
  <c r="H16" i="2"/>
  <c r="F16" i="2"/>
  <c r="I16" i="2" s="1"/>
  <c r="I15" i="2"/>
  <c r="H15" i="2"/>
  <c r="F15" i="2"/>
  <c r="I14" i="2"/>
  <c r="H14" i="2"/>
  <c r="F14" i="2"/>
  <c r="H13" i="2"/>
  <c r="H26" i="2" s="1"/>
  <c r="H11" i="1" s="1"/>
  <c r="H19" i="1" s="1"/>
  <c r="F13" i="2"/>
  <c r="I13" i="2" s="1"/>
  <c r="H12" i="2"/>
  <c r="F12" i="2"/>
  <c r="F26" i="2" s="1"/>
  <c r="I11" i="2"/>
  <c r="H11" i="2"/>
  <c r="F11" i="2"/>
  <c r="B6" i="2"/>
  <c r="B15" i="1"/>
  <c r="B14" i="1"/>
  <c r="B13" i="1"/>
  <c r="B12" i="1"/>
  <c r="B11" i="1"/>
  <c r="B6" i="1"/>
  <c r="F12" i="1" l="1"/>
  <c r="I12" i="1" s="1"/>
  <c r="I26" i="3"/>
  <c r="F14" i="1"/>
  <c r="I14" i="1" s="1"/>
  <c r="I32" i="5"/>
  <c r="F11" i="1"/>
  <c r="I26" i="2"/>
  <c r="I28" i="4"/>
  <c r="I31" i="6"/>
  <c r="F15" i="1"/>
  <c r="I15" i="1" s="1"/>
  <c r="I12" i="3"/>
  <c r="I11" i="6"/>
  <c r="I12" i="2"/>
  <c r="I14" i="4"/>
  <c r="I12" i="5"/>
  <c r="I11" i="1" l="1"/>
  <c r="I19" i="1" s="1"/>
  <c r="F19" i="1"/>
  <c r="I20" i="1" l="1"/>
  <c r="I21" i="1"/>
  <c r="I22" i="1" l="1"/>
  <c r="I23" i="1" s="1"/>
</calcChain>
</file>

<file path=xl/sharedStrings.xml><?xml version="1.0" encoding="utf-8"?>
<sst xmlns="http://schemas.openxmlformats.org/spreadsheetml/2006/main" count="274" uniqueCount="122">
  <si>
    <t>แบบสรุปรายการและปริมาณงาน</t>
  </si>
  <si>
    <t xml:space="preserve">โครงการ           </t>
  </si>
  <si>
    <t>: โครงการปรับปรุงระบบระบายน้ำรอบอาคาร และงานภูมิทัศน์ โรงเรียน สามเสนวิทยาลัย</t>
  </si>
  <si>
    <t>สถานที่</t>
  </si>
  <si>
    <t>: 132 /11 ถ.พระรามที่6 แขวง พญาไท เขต พญาไท กรุงเทพมหานคร 10400</t>
  </si>
  <si>
    <t>หน่วยงานเจ้าของโครงการ/งานก่อสร้าง    :   สมาคมผู้ปกครองและครูโรงเรียนสามเสนวิทยาลัย</t>
  </si>
  <si>
    <t>รายการ</t>
  </si>
  <si>
    <t>ประมาณราคาเมื่อวันที่</t>
  </si>
  <si>
    <t>หน่วย : บาท</t>
  </si>
  <si>
    <t>ลำดับที่</t>
  </si>
  <si>
    <t>จำนวน</t>
  </si>
  <si>
    <t>หน่วย</t>
  </si>
  <si>
    <t>ค่าวัสดุ</t>
  </si>
  <si>
    <t>ค่าแรงงาน</t>
  </si>
  <si>
    <t>รวมค่าวัสดุ</t>
  </si>
  <si>
    <t>หมายเหตุ</t>
  </si>
  <si>
    <t>ราคา/หน่วย</t>
  </si>
  <si>
    <t>จำนวนเงิน</t>
  </si>
  <si>
    <t>และแรงงาน</t>
  </si>
  <si>
    <t>สรุปราคาประมาณการ</t>
  </si>
  <si>
    <t>งาน</t>
  </si>
  <si>
    <t>รวม</t>
  </si>
  <si>
    <t>ค่าดำเนินการและกำไร</t>
  </si>
  <si>
    <t>ภาษีมูลค่าเพิ่ม 7%</t>
  </si>
  <si>
    <t>รวมเป็นเงินทั้งสิ้น</t>
  </si>
  <si>
    <t>งานเตรียมการ</t>
  </si>
  <si>
    <t>งานกั้นรั้วรอบบริเวณชั่วคราว</t>
  </si>
  <si>
    <t>เหมา</t>
  </si>
  <si>
    <t>ค่าไฟฟ้า รวมติดตั้งชั่วคราว</t>
  </si>
  <si>
    <t>เดือน</t>
  </si>
  <si>
    <t>ค่าน้ำประปา  รวมติดตั้งชั่วคราว</t>
  </si>
  <si>
    <t>โรงเก็บวัสดุชั่วคราว</t>
  </si>
  <si>
    <t>ค่าเดินทาง</t>
  </si>
  <si>
    <t>ค่าเครื่องมือก่อสร้าง</t>
  </si>
  <si>
    <t>ค่าทำความสะอาด</t>
  </si>
  <si>
    <t>ค่าทำแบบ Shop drawing</t>
  </si>
  <si>
    <t>ค่าพนักงานควบคุมงาน</t>
  </si>
  <si>
    <t>ค่าประกันงานก่อสร้างและอากรแสตมป์</t>
  </si>
  <si>
    <t>รวมงานเตรียมการ</t>
  </si>
  <si>
    <t>ระบบระบายน้ำ</t>
  </si>
  <si>
    <t>งานวางท่อระบายน้ำ คสล.และบ่อพัก</t>
  </si>
  <si>
    <t>ขุดดิน รื้อถอนและขนย้าย (รวมเครื่องจักรและรถบรรทุก)</t>
  </si>
  <si>
    <t>เมตร</t>
  </si>
  <si>
    <t>ทรายหยาบรองท่อ  และถมกลับข้างท่อ</t>
  </si>
  <si>
    <t>ลบ.ม.</t>
  </si>
  <si>
    <t>คอนกรีตหยาบรองท่อ</t>
  </si>
  <si>
    <t>พื้นคอนกรีตถนน เสริม Wiremesh (คืนสภาพพื้นผิวเดิม)</t>
  </si>
  <si>
    <t>ตร.ม.</t>
  </si>
  <si>
    <t>งานพื้นผิวกระเบื้องและคอนกรีตพิมพ์ลาย (คืนสภาพผิวเดิม)</t>
  </si>
  <si>
    <r>
      <t xml:space="preserve">ท่อระบายน้ำ คสล.ชั้น 3 ขนาด </t>
    </r>
    <r>
      <rPr>
        <sz val="16"/>
        <rFont val="CordiaUPC"/>
        <family val="2"/>
      </rPr>
      <t xml:space="preserve">Ø </t>
    </r>
    <r>
      <rPr>
        <sz val="16"/>
        <rFont val="TH SarabunPSK"/>
        <family val="2"/>
      </rPr>
      <t>0.60 m</t>
    </r>
  </si>
  <si>
    <t>บ่อพักน้ำ คสล. พร้อมฝา</t>
  </si>
  <si>
    <t>บ่อ</t>
  </si>
  <si>
    <t>รางระบายน้ำคอนกรีต  พร้อมฝาคอนกรีต</t>
  </si>
  <si>
    <t>บ่อดักขยะคอนกรีตเสริมเหล็กพร้อมตะแกรงกันขยะ</t>
  </si>
  <si>
    <t>พร้อมฝาตะแกรงเหล็ก</t>
  </si>
  <si>
    <t>รวมระบบระบายน้ำ</t>
  </si>
  <si>
    <t>บ่อหน่วงน้ำ</t>
  </si>
  <si>
    <t>งานบ่อหน่วงน้ำ</t>
  </si>
  <si>
    <t>งานเสาเข็ม Micro Pile 18x18cm  l=18.00m.</t>
  </si>
  <si>
    <t>ต้น</t>
  </si>
  <si>
    <t xml:space="preserve">ขุดดิน/ถมกลับ </t>
  </si>
  <si>
    <t>ทรายหยาบรองท่อ  และถมกลับ</t>
  </si>
  <si>
    <t>คอนกรีตหยาบ</t>
  </si>
  <si>
    <t>คอนกรีตโครงสร้าง กำลังอัด &gt;240 KSC  CYLINDER</t>
  </si>
  <si>
    <t>ไม้แบบ</t>
  </si>
  <si>
    <t>เหล็กเสริมคอนกรีต</t>
  </si>
  <si>
    <t>3.7.1</t>
  </si>
  <si>
    <t>RB  9 mm. SR24</t>
  </si>
  <si>
    <t>กก.</t>
  </si>
  <si>
    <t>3.7.2</t>
  </si>
  <si>
    <t>DB 12 mm.  SD40</t>
  </si>
  <si>
    <t>3.7.3</t>
  </si>
  <si>
    <t>DB 16 mm.  SD40</t>
  </si>
  <si>
    <t>3.7.4</t>
  </si>
  <si>
    <t>DB 20 mm.  SD40</t>
  </si>
  <si>
    <t>Water stop 8"  3 ปุ่ม  หนา 9.5 มม.</t>
  </si>
  <si>
    <t>m</t>
  </si>
  <si>
    <t>ป้องกันดินพังและสูบน้ำ</t>
  </si>
  <si>
    <t>ฝาเหล็กหล่อ 0.60x0.60ม.  มีเฟรมป้องกันกลิ่น</t>
  </si>
  <si>
    <t>ฝา</t>
  </si>
  <si>
    <t>รวมงานบ่อหน่วงน้ำ</t>
  </si>
  <si>
    <t>ระบบปั๊มน้ำและอุปกรณ์</t>
  </si>
  <si>
    <t>ปั๊มน้ำและอุปกรณ์</t>
  </si>
  <si>
    <t>ปั๊มน้ำ 6"  Vertical Turbine Pump.  4 phase/380 V.</t>
  </si>
  <si>
    <t>ชุด</t>
  </si>
  <si>
    <r>
      <t>Max flow 300m</t>
    </r>
    <r>
      <rPr>
        <sz val="16"/>
        <rFont val="CordiaUPC"/>
        <family val="2"/>
      </rPr>
      <t>³</t>
    </r>
    <r>
      <rPr>
        <sz val="16"/>
        <rFont val="TH SarabunPSK"/>
        <family val="2"/>
      </rPr>
      <t>/h  Moter power 7.5 Kw/10Hp</t>
    </r>
  </si>
  <si>
    <t>Speed 1450 rpm.</t>
  </si>
  <si>
    <t>ระบบไฟฟ้า  Low Voltage  System (ระบบไฟฟ้าแรงต่ำ)</t>
  </si>
  <si>
    <t>ตู้ควบคุม (SNMCC-PBS)</t>
  </si>
  <si>
    <t>Main Feeder (สายป้อนไฟฟ้า)</t>
  </si>
  <si>
    <t>Cable (สายไฟ)NYY 16 Sq.mm.</t>
  </si>
  <si>
    <t>Cable (สายไฟ)NYY 6 Sq.mm.</t>
  </si>
  <si>
    <t>Raceway (ทางเดินสายไฟ)</t>
  </si>
  <si>
    <t>Dia 50mm. HDPE Class 1 / PN6</t>
  </si>
  <si>
    <t>Accessories (อุปกรณ์ประกอบ)</t>
  </si>
  <si>
    <t>Branch Circuit (สายวงจรย่อย)</t>
  </si>
  <si>
    <t>Cable (สายไฟ)NYY 2.5 Sq.mm.</t>
  </si>
  <si>
    <t>Dia 32mm. HDPA Class 1 / PN6</t>
  </si>
  <si>
    <t>HDPE 80 Class PN 10 (จากเครื่องสูบน้ำ)</t>
  </si>
  <si>
    <t>ข้อต่อ และอุปกรณ์ยึดท่อ  เหล็กยึดท่อ</t>
  </si>
  <si>
    <t>ทำความสะอาด ทาสี สัญลักษณ์</t>
  </si>
  <si>
    <t>Function Test / Commissioning</t>
  </si>
  <si>
    <t>รวมระบบปั๊มน้ำและอุปกรณ์</t>
  </si>
  <si>
    <t>งานปรับภูมิทัศน์รอบบริเวณ</t>
  </si>
  <si>
    <t>งานก่อสร้างงานภูมิสถาปัตย์</t>
  </si>
  <si>
    <t>ทางเดิน คสล.กว้าง 1 เมตร  พื้นผิวคอนกรีตผสมสีขัดหยาบ</t>
  </si>
  <si>
    <t>ตรม.</t>
  </si>
  <si>
    <t>ตีเส้นกันลื่น</t>
  </si>
  <si>
    <t>ลานจอดรถจักรยาน  พื้นคอนกรีตขัดมันเรียบ</t>
  </si>
  <si>
    <t>โคมไฟสนาม ชนิดติดภายนอก แสงส่องลงพื้น</t>
  </si>
  <si>
    <t>โคมสีดำ วัสดุเป็นอลูมิเนียมไม่ขึ้นสนิม ใช้ภายนอกได้</t>
  </si>
  <si>
    <t xml:space="preserve">กันน้ำกันฝุ่น ความสูง 3.00 ม. </t>
  </si>
  <si>
    <t>LED 7W 3000K 560 Lumen</t>
  </si>
  <si>
    <t>สายไฟ NYY IEC10 NYY 3x2.5 with Accessries</t>
  </si>
  <si>
    <t>(ใช้ตู้เมนร่วมกับระบบปั๊มน้ำ แยกเบรคเกอร์ควบคุม)</t>
  </si>
  <si>
    <t>กระบะปลูกต้นไม้ริมรั้ว คสล.สูง 0.60 ม.</t>
  </si>
  <si>
    <t>รื้อถอนรั้วคอนกรีตเสริมเหล็กเดิม</t>
  </si>
  <si>
    <t>ก่อสร้างรั้วคอนกรีตเสริมเหล็ก(ปรับแนวตรง)</t>
  </si>
  <si>
    <t>พื้นผิวทางเท้านอกรั้ว  คืนสภาพทางเท้าเดิม</t>
  </si>
  <si>
    <t>วัสดุพื้นผิวให้ใช้ตามผิวทางเท้าเดิม</t>
  </si>
  <si>
    <t>พื้นบล็อคปูหญ้า ขนาด 25x40x8 Cm.</t>
  </si>
  <si>
    <t>รวมงานปรับภูมิทัศน์รอบบริเวณ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</si>
</sst>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-* #,##0.00_-;\-* #,##0.00_-;_-* \-??_-;_-@_-"/>
    <numFmt numFmtId="166" formatCode="_(* #,##0.00_);_(* \(#,##0.00\);_(* \-??_);_(@_)"/>
    <numFmt numFmtId="167" formatCode="[$-107041E]d\ mmm\ yy;@"/>
    <numFmt numFmtId="168" formatCode="_-* #,##0_-;\-* #,##0_-;_-* &quot;-&quot;??_-;_-@_-"/>
    <numFmt numFmtId="169" formatCode="0.0"/>
  </numFmts>
  <fonts count="15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sz val="11"/>
      <color theme="1"/>
      <name val="Calibri"/>
      <family val="2"/>
      <charset val="222"/>
    </font>
    <font>
      <b/>
      <sz val="16"/>
      <name val="TH SarabunPSK"/>
      <family val="2"/>
    </font>
    <font>
      <sz val="10"/>
      <name val="MS Sans Serif"/>
      <family val="2"/>
      <charset val="222"/>
    </font>
    <font>
      <sz val="11"/>
      <color indexed="8"/>
      <name val="Calibri"/>
      <family val="2"/>
      <charset val="222"/>
    </font>
    <font>
      <sz val="14"/>
      <name val="CordiaUPC"/>
      <family val="2"/>
    </font>
    <font>
      <sz val="14"/>
      <name val="Tahoma"/>
      <family val="2"/>
      <charset val="222"/>
    </font>
    <font>
      <sz val="16"/>
      <name val="CordiaUPC"/>
      <family val="2"/>
    </font>
    <font>
      <sz val="16"/>
      <color rgb="FFFF0000"/>
      <name val="TH SarabunPSK"/>
      <family val="2"/>
    </font>
    <font>
      <sz val="14"/>
      <name val="Cordia New"/>
      <family val="2"/>
    </font>
    <font>
      <sz val="14"/>
      <color indexed="8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0" fontId="5" fillId="0" borderId="0"/>
    <xf numFmtId="40" fontId="7" fillId="0" borderId="0" applyFont="0" applyFill="0" applyBorder="0" applyAlignment="0" applyProtection="0"/>
    <xf numFmtId="0" fontId="5" fillId="0" borderId="0"/>
    <xf numFmtId="164" fontId="8" fillId="0" borderId="0" applyFont="0" applyFill="0" applyBorder="0" applyAlignment="0" applyProtection="0"/>
    <xf numFmtId="165" fontId="9" fillId="0" borderId="0" applyFill="0" applyBorder="0" applyAlignment="0" applyProtection="0"/>
    <xf numFmtId="0" fontId="1" fillId="0" borderId="0"/>
    <xf numFmtId="0" fontId="10" fillId="0" borderId="0"/>
    <xf numFmtId="164" fontId="13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2" applyFont="1" applyAlignment="1">
      <alignment horizontal="center" vertical="center"/>
    </xf>
    <xf numFmtId="0" fontId="4" fillId="0" borderId="0" xfId="0" applyFont="1"/>
    <xf numFmtId="0" fontId="6" fillId="0" borderId="0" xfId="3" applyFont="1" applyAlignment="1">
      <alignment vertical="center"/>
    </xf>
    <xf numFmtId="0" fontId="6" fillId="0" borderId="0" xfId="0" applyFont="1"/>
    <xf numFmtId="164" fontId="6" fillId="0" borderId="0" xfId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6" fillId="0" borderId="0" xfId="1" applyFont="1" applyFill="1" applyBorder="1" applyAlignment="1">
      <alignment horizontal="center" vertical="center"/>
    </xf>
    <xf numFmtId="164" fontId="6" fillId="0" borderId="0" xfId="4" applyNumberFormat="1" applyFont="1" applyFill="1" applyBorder="1" applyAlignment="1">
      <alignment vertical="center"/>
    </xf>
    <xf numFmtId="0" fontId="6" fillId="0" borderId="1" xfId="3" applyFont="1" applyBorder="1" applyAlignment="1">
      <alignment vertical="center"/>
    </xf>
    <xf numFmtId="0" fontId="6" fillId="0" borderId="1" xfId="5" applyFont="1" applyBorder="1" applyAlignment="1">
      <alignment horizontal="left" vertical="center" indent="1"/>
    </xf>
    <xf numFmtId="164" fontId="6" fillId="0" borderId="1" xfId="1" applyFont="1" applyFill="1" applyBorder="1" applyAlignment="1">
      <alignment vertical="center"/>
    </xf>
    <xf numFmtId="0" fontId="4" fillId="0" borderId="1" xfId="5" applyFont="1" applyBorder="1" applyAlignment="1">
      <alignment horizontal="center" vertical="center"/>
    </xf>
    <xf numFmtId="164" fontId="6" fillId="0" borderId="1" xfId="6" applyFont="1" applyFill="1" applyBorder="1" applyAlignment="1">
      <alignment horizontal="center" vertical="center"/>
    </xf>
    <xf numFmtId="164" fontId="6" fillId="0" borderId="1" xfId="6" applyFont="1" applyFill="1" applyBorder="1" applyAlignment="1">
      <alignment vertical="center"/>
    </xf>
    <xf numFmtId="0" fontId="6" fillId="0" borderId="2" xfId="3" applyFont="1" applyBorder="1" applyAlignment="1">
      <alignment vertical="center"/>
    </xf>
    <xf numFmtId="0" fontId="6" fillId="0" borderId="2" xfId="5" applyFont="1" applyBorder="1" applyAlignment="1">
      <alignment horizontal="left" vertical="center" indent="1"/>
    </xf>
    <xf numFmtId="164" fontId="6" fillId="0" borderId="2" xfId="1" applyFont="1" applyFill="1" applyBorder="1" applyAlignment="1">
      <alignment vertical="center"/>
    </xf>
    <xf numFmtId="0" fontId="4" fillId="0" borderId="2" xfId="5" applyFont="1" applyBorder="1" applyAlignment="1">
      <alignment horizontal="center" vertical="center"/>
    </xf>
    <xf numFmtId="164" fontId="6" fillId="0" borderId="2" xfId="6" applyFont="1" applyFill="1" applyBorder="1" applyAlignment="1">
      <alignment horizontal="center" vertical="center"/>
    </xf>
    <xf numFmtId="164" fontId="6" fillId="0" borderId="2" xfId="6" applyFont="1" applyFill="1" applyBorder="1" applyAlignment="1">
      <alignment vertical="center"/>
    </xf>
    <xf numFmtId="0" fontId="6" fillId="0" borderId="2" xfId="5" applyFont="1" applyBorder="1" applyAlignment="1">
      <alignment vertical="center"/>
    </xf>
    <xf numFmtId="164" fontId="4" fillId="0" borderId="0" xfId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166" fontId="6" fillId="0" borderId="2" xfId="7" applyNumberFormat="1" applyFont="1" applyFill="1" applyBorder="1" applyAlignment="1">
      <alignment horizontal="left"/>
    </xf>
    <xf numFmtId="43" fontId="6" fillId="0" borderId="2" xfId="7" applyNumberFormat="1" applyFont="1" applyFill="1" applyBorder="1" applyAlignment="1">
      <alignment horizontal="left"/>
    </xf>
    <xf numFmtId="164" fontId="6" fillId="0" borderId="2" xfId="1" applyFont="1" applyFill="1" applyBorder="1" applyAlignment="1">
      <alignment horizontal="center" vertical="center"/>
    </xf>
    <xf numFmtId="164" fontId="4" fillId="0" borderId="2" xfId="7" applyNumberFormat="1" applyFont="1" applyFill="1" applyBorder="1" applyAlignment="1">
      <alignment horizontal="center" vertical="center"/>
    </xf>
    <xf numFmtId="43" fontId="6" fillId="0" borderId="2" xfId="7" applyNumberFormat="1" applyFont="1" applyFill="1" applyBorder="1" applyAlignment="1">
      <alignment horizontal="center" vertical="center"/>
    </xf>
    <xf numFmtId="43" fontId="6" fillId="0" borderId="2" xfId="7" applyNumberFormat="1" applyFont="1" applyFill="1" applyBorder="1" applyAlignment="1">
      <alignment horizontal="right"/>
    </xf>
    <xf numFmtId="167" fontId="4" fillId="0" borderId="2" xfId="7" applyNumberFormat="1" applyFont="1" applyFill="1" applyBorder="1" applyAlignment="1">
      <alignment horizontal="right"/>
    </xf>
    <xf numFmtId="164" fontId="6" fillId="0" borderId="2" xfId="6" applyFont="1" applyFill="1" applyBorder="1" applyAlignment="1">
      <alignment horizontal="right" vertical="center"/>
    </xf>
    <xf numFmtId="164" fontId="4" fillId="0" borderId="0" xfId="1" applyFont="1" applyFill="1"/>
    <xf numFmtId="168" fontId="4" fillId="0" borderId="0" xfId="4" applyNumberFormat="1" applyFont="1" applyFill="1" applyAlignment="1">
      <alignment horizontal="center"/>
    </xf>
    <xf numFmtId="43" fontId="6" fillId="0" borderId="0" xfId="7" applyNumberFormat="1" applyFont="1" applyFill="1" applyBorder="1" applyAlignment="1">
      <alignment horizontal="right"/>
    </xf>
    <xf numFmtId="0" fontId="6" fillId="2" borderId="3" xfId="0" applyFont="1" applyFill="1" applyBorder="1" applyAlignment="1">
      <alignment horizontal="center" vertical="center"/>
    </xf>
    <xf numFmtId="0" fontId="6" fillId="2" borderId="4" xfId="8" applyFont="1" applyFill="1" applyBorder="1" applyAlignment="1">
      <alignment vertical="center"/>
    </xf>
    <xf numFmtId="164" fontId="6" fillId="2" borderId="3" xfId="1" applyFont="1" applyFill="1" applyBorder="1" applyAlignment="1">
      <alignment vertical="center"/>
    </xf>
    <xf numFmtId="168" fontId="6" fillId="2" borderId="4" xfId="4" applyNumberFormat="1" applyFont="1" applyFill="1" applyBorder="1" applyAlignment="1">
      <alignment horizontal="center" vertical="center"/>
    </xf>
    <xf numFmtId="164" fontId="6" fillId="2" borderId="5" xfId="1" applyFont="1" applyFill="1" applyBorder="1" applyAlignment="1">
      <alignment horizontal="center"/>
    </xf>
    <xf numFmtId="164" fontId="6" fillId="2" borderId="6" xfId="1" applyFont="1" applyFill="1" applyBorder="1" applyAlignment="1">
      <alignment horizontal="center"/>
    </xf>
    <xf numFmtId="164" fontId="6" fillId="2" borderId="3" xfId="1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8" applyFont="1" applyFill="1" applyBorder="1" applyAlignment="1">
      <alignment vertical="center"/>
    </xf>
    <xf numFmtId="164" fontId="4" fillId="2" borderId="7" xfId="1" applyFont="1" applyFill="1" applyBorder="1" applyAlignment="1">
      <alignment vertical="center"/>
    </xf>
    <xf numFmtId="168" fontId="4" fillId="2" borderId="8" xfId="4" applyNumberFormat="1" applyFont="1" applyFill="1" applyBorder="1" applyAlignment="1">
      <alignment horizontal="center" vertical="center"/>
    </xf>
    <xf numFmtId="164" fontId="6" fillId="2" borderId="9" xfId="1" applyFont="1" applyFill="1" applyBorder="1" applyAlignment="1">
      <alignment horizontal="center" vertical="center"/>
    </xf>
    <xf numFmtId="164" fontId="6" fillId="2" borderId="7" xfId="1" applyFont="1" applyFill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11" xfId="9" applyFont="1" applyBorder="1" applyAlignment="1">
      <alignment horizontal="center" vertical="center"/>
    </xf>
    <xf numFmtId="164" fontId="4" fillId="0" borderId="10" xfId="1" applyFont="1" applyFill="1" applyBorder="1"/>
    <xf numFmtId="0" fontId="4" fillId="0" borderId="10" xfId="9" applyFont="1" applyBorder="1" applyAlignment="1">
      <alignment horizontal="center"/>
    </xf>
    <xf numFmtId="164" fontId="4" fillId="0" borderId="10" xfId="1" applyFont="1" applyFill="1" applyBorder="1" applyAlignment="1">
      <alignment horizontal="center"/>
    </xf>
    <xf numFmtId="164" fontId="4" fillId="0" borderId="12" xfId="1" applyFont="1" applyFill="1" applyBorder="1" applyAlignment="1">
      <alignment horizontal="center"/>
    </xf>
    <xf numFmtId="0" fontId="4" fillId="0" borderId="10" xfId="9" applyFont="1" applyBorder="1"/>
    <xf numFmtId="0" fontId="6" fillId="0" borderId="12" xfId="9" applyFont="1" applyBorder="1" applyAlignment="1">
      <alignment horizontal="center" vertical="center"/>
    </xf>
    <xf numFmtId="0" fontId="6" fillId="0" borderId="13" xfId="9" applyFont="1" applyBorder="1" applyAlignment="1">
      <alignment horizontal="left" vertical="center"/>
    </xf>
    <xf numFmtId="164" fontId="4" fillId="0" borderId="12" xfId="1" applyFont="1" applyFill="1" applyBorder="1"/>
    <xf numFmtId="0" fontId="4" fillId="0" borderId="12" xfId="9" applyFont="1" applyBorder="1" applyAlignment="1">
      <alignment horizontal="center"/>
    </xf>
    <xf numFmtId="0" fontId="4" fillId="0" borderId="12" xfId="9" applyFont="1" applyBorder="1"/>
    <xf numFmtId="0" fontId="6" fillId="0" borderId="12" xfId="2" applyFont="1" applyBorder="1" applyAlignment="1">
      <alignment horizontal="center" vertical="center"/>
    </xf>
    <xf numFmtId="0" fontId="6" fillId="0" borderId="14" xfId="2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164" fontId="4" fillId="0" borderId="15" xfId="1" applyFont="1" applyFill="1" applyBorder="1" applyAlignment="1">
      <alignment horizontal="center"/>
    </xf>
    <xf numFmtId="164" fontId="4" fillId="0" borderId="15" xfId="1" applyFont="1" applyFill="1" applyBorder="1" applyAlignment="1" applyProtection="1">
      <alignment horizontal="center"/>
      <protection locked="0"/>
    </xf>
    <xf numFmtId="0" fontId="6" fillId="0" borderId="12" xfId="2" applyFont="1" applyBorder="1" applyAlignment="1">
      <alignment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vertical="center"/>
    </xf>
    <xf numFmtId="164" fontId="4" fillId="0" borderId="16" xfId="1" applyFont="1" applyFill="1" applyBorder="1"/>
    <xf numFmtId="0" fontId="4" fillId="0" borderId="16" xfId="2" applyFont="1" applyBorder="1" applyAlignment="1">
      <alignment horizontal="center" vertical="center"/>
    </xf>
    <xf numFmtId="164" fontId="4" fillId="0" borderId="18" xfId="1" applyFont="1" applyFill="1" applyBorder="1" applyAlignment="1">
      <alignment horizontal="center"/>
    </xf>
    <xf numFmtId="164" fontId="4" fillId="0" borderId="18" xfId="1" applyFont="1" applyFill="1" applyBorder="1" applyAlignment="1" applyProtection="1">
      <alignment horizontal="center"/>
      <protection locked="0"/>
    </xf>
    <xf numFmtId="0" fontId="6" fillId="0" borderId="16" xfId="2" applyFont="1" applyBorder="1" applyAlignment="1">
      <alignment vertical="center"/>
    </xf>
    <xf numFmtId="0" fontId="6" fillId="2" borderId="19" xfId="2" applyFont="1" applyFill="1" applyBorder="1" applyAlignment="1">
      <alignment horizontal="center" vertical="center"/>
    </xf>
    <xf numFmtId="164" fontId="6" fillId="2" borderId="19" xfId="1" applyFont="1" applyFill="1" applyBorder="1"/>
    <xf numFmtId="164" fontId="6" fillId="2" borderId="19" xfId="1" applyFont="1" applyFill="1" applyBorder="1" applyAlignment="1">
      <alignment horizontal="center"/>
    </xf>
    <xf numFmtId="164" fontId="6" fillId="2" borderId="19" xfId="1" applyFont="1" applyFill="1" applyBorder="1" applyAlignment="1" applyProtection="1">
      <alignment horizontal="center"/>
      <protection locked="0"/>
    </xf>
    <xf numFmtId="0" fontId="6" fillId="2" borderId="19" xfId="2" applyFont="1" applyFill="1" applyBorder="1" applyAlignment="1">
      <alignment vertical="center"/>
    </xf>
    <xf numFmtId="0" fontId="6" fillId="0" borderId="19" xfId="2" applyFont="1" applyBorder="1" applyAlignment="1">
      <alignment horizontal="center" vertical="center"/>
    </xf>
    <xf numFmtId="164" fontId="6" fillId="0" borderId="19" xfId="1" applyFont="1" applyFill="1" applyBorder="1"/>
    <xf numFmtId="164" fontId="6" fillId="0" borderId="19" xfId="1" applyFont="1" applyFill="1" applyBorder="1" applyAlignment="1">
      <alignment horizontal="center"/>
    </xf>
    <xf numFmtId="164" fontId="6" fillId="0" borderId="19" xfId="1" applyFont="1" applyFill="1" applyBorder="1" applyAlignment="1" applyProtection="1">
      <alignment horizontal="center"/>
      <protection locked="0"/>
    </xf>
    <xf numFmtId="0" fontId="6" fillId="0" borderId="19" xfId="2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Font="1" applyFill="1" applyAlignment="1">
      <alignment vertical="center"/>
    </xf>
    <xf numFmtId="3" fontId="4" fillId="0" borderId="0" xfId="0" applyNumberFormat="1" applyFont="1" applyAlignment="1">
      <alignment horizontal="center" vertical="center"/>
    </xf>
    <xf numFmtId="168" fontId="4" fillId="0" borderId="0" xfId="1" applyNumberFormat="1" applyFont="1" applyFill="1"/>
    <xf numFmtId="0" fontId="6" fillId="3" borderId="3" xfId="0" applyFont="1" applyFill="1" applyBorder="1" applyAlignment="1">
      <alignment horizontal="center" vertical="center"/>
    </xf>
    <xf numFmtId="0" fontId="6" fillId="3" borderId="4" xfId="8" applyFont="1" applyFill="1" applyBorder="1" applyAlignment="1">
      <alignment vertical="center"/>
    </xf>
    <xf numFmtId="164" fontId="6" fillId="3" borderId="3" xfId="1" applyFont="1" applyFill="1" applyBorder="1" applyAlignment="1">
      <alignment vertical="center"/>
    </xf>
    <xf numFmtId="168" fontId="6" fillId="3" borderId="4" xfId="4" applyNumberFormat="1" applyFont="1" applyFill="1" applyBorder="1" applyAlignment="1">
      <alignment horizontal="center" vertical="center"/>
    </xf>
    <xf numFmtId="164" fontId="6" fillId="3" borderId="5" xfId="1" applyFont="1" applyFill="1" applyBorder="1" applyAlignment="1">
      <alignment horizontal="center"/>
    </xf>
    <xf numFmtId="164" fontId="6" fillId="3" borderId="6" xfId="1" applyFont="1" applyFill="1" applyBorder="1" applyAlignment="1">
      <alignment horizontal="center"/>
    </xf>
    <xf numFmtId="164" fontId="6" fillId="3" borderId="3" xfId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8" applyFont="1" applyFill="1" applyBorder="1" applyAlignment="1">
      <alignment vertical="center"/>
    </xf>
    <xf numFmtId="164" fontId="4" fillId="3" borderId="7" xfId="1" applyFont="1" applyFill="1" applyBorder="1" applyAlignment="1">
      <alignment vertical="center"/>
    </xf>
    <xf numFmtId="168" fontId="4" fillId="3" borderId="8" xfId="4" applyNumberFormat="1" applyFont="1" applyFill="1" applyBorder="1" applyAlignment="1">
      <alignment horizontal="center" vertical="center"/>
    </xf>
    <xf numFmtId="164" fontId="6" fillId="3" borderId="9" xfId="1" applyFont="1" applyFill="1" applyBorder="1" applyAlignment="1">
      <alignment horizontal="center" vertical="center"/>
    </xf>
    <xf numFmtId="164" fontId="6" fillId="3" borderId="7" xfId="1" applyFont="1" applyFill="1" applyBorder="1" applyAlignment="1">
      <alignment horizontal="center"/>
    </xf>
    <xf numFmtId="0" fontId="4" fillId="0" borderId="12" xfId="9" applyFont="1" applyBorder="1" applyAlignment="1">
      <alignment horizontal="center" vertical="center"/>
    </xf>
    <xf numFmtId="0" fontId="4" fillId="0" borderId="20" xfId="9" applyFont="1" applyBorder="1" applyAlignment="1">
      <alignment horizontal="left" vertical="center" indent="2"/>
    </xf>
    <xf numFmtId="0" fontId="4" fillId="0" borderId="21" xfId="0" applyFont="1" applyBorder="1" applyAlignment="1">
      <alignment horizontal="left" indent="2"/>
    </xf>
    <xf numFmtId="2" fontId="4" fillId="0" borderId="12" xfId="9" applyNumberFormat="1" applyFont="1" applyBorder="1" applyAlignment="1">
      <alignment horizontal="center" vertical="center"/>
    </xf>
    <xf numFmtId="0" fontId="6" fillId="0" borderId="22" xfId="2" applyFont="1" applyBorder="1" applyAlignment="1">
      <alignment vertical="center"/>
    </xf>
    <xf numFmtId="0" fontId="6" fillId="0" borderId="23" xfId="2" applyFont="1" applyBorder="1" applyAlignment="1">
      <alignment horizontal="center" vertical="center"/>
    </xf>
    <xf numFmtId="164" fontId="4" fillId="0" borderId="23" xfId="1" applyFont="1" applyFill="1" applyBorder="1"/>
    <xf numFmtId="0" fontId="4" fillId="0" borderId="23" xfId="2" applyFont="1" applyBorder="1" applyAlignment="1">
      <alignment horizontal="center" vertical="center"/>
    </xf>
    <xf numFmtId="164" fontId="4" fillId="0" borderId="23" xfId="1" applyFont="1" applyFill="1" applyBorder="1" applyAlignment="1">
      <alignment horizontal="center"/>
    </xf>
    <xf numFmtId="0" fontId="6" fillId="0" borderId="23" xfId="2" applyFont="1" applyBorder="1" applyAlignment="1">
      <alignment vertical="center"/>
    </xf>
    <xf numFmtId="0" fontId="6" fillId="3" borderId="19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164" fontId="6" fillId="3" borderId="19" xfId="1" applyFont="1" applyFill="1" applyBorder="1" applyAlignment="1">
      <alignment vertical="center"/>
    </xf>
    <xf numFmtId="164" fontId="6" fillId="3" borderId="19" xfId="1" applyFont="1" applyFill="1" applyBorder="1" applyAlignment="1">
      <alignment horizontal="center" vertical="center"/>
    </xf>
    <xf numFmtId="0" fontId="6" fillId="3" borderId="19" xfId="2" applyFont="1" applyFill="1" applyBorder="1" applyAlignment="1">
      <alignment vertical="center"/>
    </xf>
    <xf numFmtId="0" fontId="4" fillId="0" borderId="1" xfId="0" applyFont="1" applyBorder="1"/>
    <xf numFmtId="168" fontId="4" fillId="0" borderId="1" xfId="1" applyNumberFormat="1" applyFont="1" applyFill="1" applyBorder="1"/>
    <xf numFmtId="164" fontId="12" fillId="0" borderId="12" xfId="1" applyFont="1" applyFill="1" applyBorder="1"/>
    <xf numFmtId="0" fontId="6" fillId="0" borderId="21" xfId="0" applyFont="1" applyBorder="1" applyAlignment="1">
      <alignment horizontal="left" indent="2"/>
    </xf>
    <xf numFmtId="164" fontId="14" fillId="0" borderId="15" xfId="10" applyFont="1" applyFill="1" applyBorder="1" applyAlignment="1">
      <alignment horizontal="center"/>
    </xf>
    <xf numFmtId="169" fontId="4" fillId="0" borderId="12" xfId="9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left" indent="4"/>
    </xf>
    <xf numFmtId="0" fontId="6" fillId="0" borderId="21" xfId="0" applyFont="1" applyBorder="1" applyAlignment="1">
      <alignment horizontal="left" indent="3"/>
    </xf>
    <xf numFmtId="0" fontId="4" fillId="0" borderId="21" xfId="0" applyFont="1" applyBorder="1" applyAlignment="1">
      <alignment horizontal="left" indent="3"/>
    </xf>
    <xf numFmtId="164" fontId="6" fillId="3" borderId="5" xfId="1" applyFont="1" applyFill="1" applyBorder="1" applyAlignment="1">
      <alignment horizontal="center"/>
    </xf>
    <xf numFmtId="164" fontId="6" fillId="3" borderId="6" xfId="1" applyFont="1" applyFill="1" applyBorder="1" applyAlignment="1">
      <alignment horizontal="center"/>
    </xf>
    <xf numFmtId="164" fontId="6" fillId="3" borderId="2" xfId="1" applyFont="1" applyFill="1" applyBorder="1" applyAlignment="1">
      <alignment horizontal="center"/>
    </xf>
    <xf numFmtId="0" fontId="4" fillId="0" borderId="24" xfId="0" applyFont="1" applyBorder="1" applyAlignment="1">
      <alignment horizontal="left" indent="2"/>
    </xf>
    <xf numFmtId="0" fontId="4" fillId="0" borderId="24" xfId="0" applyFont="1" applyBorder="1" applyAlignment="1">
      <alignment horizontal="left" indent="4"/>
    </xf>
    <xf numFmtId="0" fontId="4" fillId="0" borderId="24" xfId="0" applyFont="1" applyBorder="1" applyAlignment="1">
      <alignment horizontal="left" indent="5"/>
    </xf>
  </cellXfs>
  <cellStyles count="11">
    <cellStyle name="Comma" xfId="1" builtinId="3"/>
    <cellStyle name="Comma 20" xfId="6" xr:uid="{07B6D7DC-9F9C-465A-A05A-81FAA83E1E44}"/>
    <cellStyle name="Comma 7" xfId="4" xr:uid="{A3F56308-F1D3-40E4-B526-28B12D55F4A6}"/>
    <cellStyle name="Normal" xfId="0" builtinId="0"/>
    <cellStyle name="Normal 16" xfId="5" xr:uid="{EB93E04F-3D52-4108-A526-833EBC309758}"/>
    <cellStyle name="Normal 2 3" xfId="2" xr:uid="{B38F4C66-E0D3-47C3-BE37-6A10BE288DD2}"/>
    <cellStyle name="Normal 2 3 2" xfId="8" xr:uid="{E13BB899-ADD7-4DA4-8F21-C611206543A7}"/>
    <cellStyle name="เครื่องหมายจุลภาค 3 2" xfId="10" xr:uid="{9BAC1506-A252-4B1B-819D-81B32A96FE91}"/>
    <cellStyle name="เครื่องหมายจุลภาค 4" xfId="7" xr:uid="{FDB279B5-A589-4087-9D9B-6615E8584259}"/>
    <cellStyle name="ปกติ 2" xfId="9" xr:uid="{D167D2E0-B702-4C8E-BDB9-699E779750EE}"/>
    <cellStyle name="ปกติ 2 3" xfId="3" xr:uid="{63C1D5FA-B81A-4541-8A82-E432C4882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sharedStrings" Target="sharedStrings.xml"/><Relationship Id="rId8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ke\Downloads\BLANK%20BOQ%20&#3650;&#3588;&#3619;&#3591;&#3585;&#3634;&#3619;&#3611;&#3619;&#3633;&#3610;&#3611;&#3619;&#3640;&#3591;.xlsx" TargetMode="External"/><Relationship Id="rId1" Type="http://schemas.openxmlformats.org/officeDocument/2006/relationships/externalLinkPath" Target="file:///C:\Users\joke\Downloads\BLANK%20BOQ%20&#3650;&#3588;&#3619;&#3591;&#3585;&#3634;&#3619;&#3611;&#3619;&#3633;&#3610;&#3611;&#3619;&#3640;&#359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WINDOWS\Desktop\Reduced%20Work\SAN-C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TU-2003-98\TU-2003\TU-2003\DELTA-5\Del-2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aya2\d_salaya2\WINDOWS\TEMP\Cost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at\shareddocs\Documents%20and%20Settings\Administrator\Local%20Settings\Temporary%20Internet%20Files\Content.IE5\JFYCK3OJ\27-08-07\BOQ%20Phuphatara%20Cost%20Rev.3(27&#3626;&#3588;50)%2013%20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nchai\documents\KNOWLEDGE\KORD\BUSINESS%20MANAGEMENT%20SPREADSHEET\PFK_Working_Copy_AES_RIACostMasterPM(1).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\documents\Documents%20and%20Settings\All%20Users.WINDOWS\Documents\Documents%20and%20Settings\All%20Users.WINDOWS\Documents\Documents%20and%20Settings\02\Desktop\PARKPLAZA\Plan-45\A44-02(&#3624;&#3634;&#3621;&#3631;)\Cost-29-4-02\Plan-44\A44-02\EL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9;&#3634;&#3594;&#3585;&#3634;&#3619;/&#3619;&#3634;&#3594;&#3585;&#3634;&#3619;/&#3585;&#3619;&#3617;&#3605;&#3656;&#3634;&#3591;&#3654;/&#3626;&#3635;&#3609;&#3633;&#3585;&#3591;&#3634;&#3609;&#3611;&#3621;&#3633;&#3604;&#3631;/&#3627;&#3657;&#3629;&#3591;&#3611;&#3619;&#3632;&#3594;&#3640;&#3617;%20&#3626;&#3606;&#3634;&#3610;&#3633;&#3609;&#3614;&#3619;&#3632;&#3610;&#3619;&#3617;&#3619;&#3634;&#3594;&#3609;&#3585;%201035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PROJECT\MRTA-BCK\DOC\PURCH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PROJECT\2004\Toyota%20Gateway\BOQ\X-040845_tmt%20gateway(7-10-04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rchase%20Order1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Electric-work\Doc.%20Estimate%20Form\A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project%20tkc\PROJECT%20TOYOTA\X-042581_TOYOTA%20NO%20DEH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Content.IE5/V283UDW7/45-8708(2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DOCUME~1\CH-CHA~1\LOCALS~1\Temp\B1%20P2%20BQ%20Book%2001%20Summary%20etcPTC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&#35336;&#31639;&#26360;\psy\PSY_OA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riax.anl.gov/Documents%20and%20Settings/Tmyers/My%20Documents/AES%20Stuff/Programs/RIA/Costing%20support/May%2004/RIA%20Driver%20Cost%20(Update%20#1) Rev A 5-19-0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Users\HPNEW\Downloads\PROJECT\SBIA\5JUNE00\TKC-NET\AC\PACKAGE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uter47\m.e.\ESTIMATE\PROJECT\TENDER\YAKULT\EST_A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raporn\robatherm\WINDOWS\Desktop\Reduced%20Work\SAN-CC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server\sys\ESTIMATE\BOQ\BOQ_&#3648;&#3629;&#3585;&#3594;&#3609;\BIG-C\Radamri_rev106\Bill%20No.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\Local%20Settings\Temporary%20Internet%20Files\Content.IE5\ALCHCB0R\user\TIN\boq-&#3610;&#3633;&#3623;&#3627;&#3621;&#3623;&#3591;%20&#3623;&#3636;&#3621;&#3648;&#3621;&#359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cadserver\m&amp;e\&#3591;&#3634;&#3609;&#3648;&#3614;&#3636;&#3656;&#3617;_&#3621;&#3604;-pi%20&#3605;&#3657;&#3609;\Documents%20and%20Settings\Torque\My%20Documents\TNTCON\04-TTCL-TOC\04%20TOC-Q\Project%202000%20.xls\Somchai1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BU/CD%20&#3626;&#3656;&#3591;&#3617;&#3629;&#3610;&#3591;&#3634;&#3609;&#3585;&#3636;&#3592;&#3585;&#3619;&#3619;&#3617;/Users/Administrator/Desktop/Proj%20Swu%20Active/All%20Med/6.&#3627;&#3657;&#3629;&#3591;&#3629;&#3634;&#3627;&#3634;&#3619;/&#3648;&#3629;&#3585;&#3626;&#3634;&#3619;&#3626;&#3656;&#3591;%20&#3617;&#3624;&#3623;/&#3649;&#3610;&#3610;-&#3648;&#3629;&#3585;&#3626;&#3634;&#3619;%20&#3594;&#3633;&#3657;&#3609;%2010/2015-10-21%20F1%20&#3619;&#3634;&#3588;&#3634;&#3585;&#3621;&#3634;&#3591;&#3594;&#3633;&#3657;&#3609;%2010%2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ukul\My%20Documents\&#3585;&#3619;&#3619;&#3617;&#3585;&#3634;&#3619;&#3585;&#3635;&#3627;&#3609;&#3604;&#3619;&#3634;&#3588;&#3634;&#3585;&#3621;&#3634;&#3591;%20&#3592;.&#3629;&#3640;&#3610;&#3621;\Documents%20and%20Settings\Administrator\My%20Documents\&#3626;&#3635;&#3648;&#3609;&#3634;&#3586;&#3629;&#3591;%20&#3619;&#3634;&#3588;&#3634;&#3585;&#3621;&#3634;&#3591;_&#3624;&#3634;&#3621;&#3611;&#3585;&#3588;&#3619;&#3629;&#3591;&#3626;&#3591;&#3586;&#3621;&#363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oject%202000%20.xls\Somchai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F"/>
      <sheetName val="ปร.6"/>
      <sheetName val="ปร.5(ก)"/>
      <sheetName val="ปร.5(ข)"/>
      <sheetName val="ปร.4 พ"/>
      <sheetName val="สรุป ขั้นตอน+compare"/>
      <sheetName val="1.1. ST"/>
      <sheetName val="ที่มา ST"/>
      <sheetName val="ST-04 พานิชย์กรุงเทพ"/>
      <sheetName val="ST-01พานิชย์ นครปฐม"/>
      <sheetName val="ST-05 คำนวนต่อหน่วย"/>
      <sheetName val="1.2 ART"/>
      <sheetName val="ที่มา_ART"/>
      <sheetName val="A-04 คำนวนต่อหน่วย"/>
      <sheetName val="สูตรวัสดุมวลรวม"/>
      <sheetName val="ราคา A-05_พานิชย์กรุงเทพ"/>
      <sheetName val="BOQ"/>
      <sheetName val="เตรียมการ"/>
      <sheetName val="ท่อน้ำ"/>
      <sheetName val="บ่อ"/>
      <sheetName val="pump"/>
      <sheetName val="สวน"/>
      <sheetName val="ท่อ"/>
      <sheetName val="ที่มา  SAN (2)"/>
      <sheetName val="1.4 EE ยกเลิก"/>
      <sheetName val="ที่มา EE  (2)"/>
      <sheetName val="สายไฟ CV"/>
      <sheetName val="ที่มา EE ยกเลิก"/>
      <sheetName val="สายไฟ"/>
      <sheetName val="budduct ABB"/>
      <sheetName val="ท่อไฟ"/>
      <sheetName val="EE-04-1"/>
      <sheetName val="TIC MDB"/>
      <sheetName val="ที่มา  AC (2)"/>
      <sheetName val="ที่มา IN"/>
      <sheetName val="Blank BOQ "/>
      <sheetName val="ที่มา LAN"/>
      <sheetName val="LA_คำนวนต่อหน่วย"/>
      <sheetName val="2.1 คุรุภัณฑ์จัดชื้อ ยกเลิก"/>
      <sheetName val="ที่มา  SAN (คุรุภัณฑ์)"/>
      <sheetName val="ป้าย เลือก"/>
      <sheetName val="ใบเสนอราคาป้าย"/>
      <sheetName val="ที่มาจัดชื้อ"/>
      <sheetName val="ที่มา LIFT"/>
      <sheetName val="ที่มาพิเศษ"/>
      <sheetName val="คำนวนต่อหน่วยพิเศษ"/>
      <sheetName val="คำนวนต่อหน่วยพิเศ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 REDUCED 1"/>
      <sheetName val="AC REDUCED 1"/>
      <sheetName val="大学A"/>
      <sheetName val="大学B"/>
      <sheetName val="短大"/>
      <sheetName val="副部長以下管理職"/>
      <sheetName val="部長以上"/>
      <sheetName val="高校"/>
      <sheetName val="Dat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ศูนย์การแพทย์"/>
      <sheetName val="หอพักผู้ป่วย"/>
      <sheetName val="อาคารบริการ"/>
      <sheetName val="Cost2"/>
      <sheetName val="สรศป"/>
      <sheetName val="FR"/>
      <sheetName val="Sheet1"/>
      <sheetName val="산근"/>
      <sheetName val="วัดใต้"/>
      <sheetName val="#REF"/>
      <sheetName val="封面 "/>
      <sheetName val="粉刷"/>
      <sheetName val="裝修"/>
      <sheetName val="風管工程"/>
      <sheetName val="合約價"/>
      <sheetName val="ราคาต่อหน่วย2-9"/>
      <sheetName val="????"/>
      <sheetName val="รวมราคาทั้งสิ้น"/>
      <sheetName val="_x0000__x0000__x0000__x0000__x0000_@_x001c__x0014__x0000__x0000__x0000__x0000__x0000__x0002__x0011__x0014__x0000__x0000__x0000__x0000__x0000_ñCe?_x0001__x0000__x0000__x0000_0_x0000_"/>
      <sheetName val=""/>
      <sheetName val="SUMMERY (BOQ)"/>
      <sheetName val="FIRST FLOOR"/>
      <sheetName val="SECOND FLOOR"/>
      <sheetName val="3RD FLOOR"/>
      <sheetName val="4 TH FLOOR"/>
      <sheetName val="1ST-4TH DOOR WORK"/>
      <sheetName val="1ST-4TH MAIL&amp;FEMALE TOILET"/>
      <sheetName val="5THFLOOR LIFT LOBBY&amp;CORRIDOR"/>
      <sheetName val="Back Up"/>
      <sheetName val="Matt_Guest"/>
      <sheetName val="Concrete Beam"/>
      <sheetName val="SUM-AIR-Submit"/>
      <sheetName val="FAB별"/>
      <sheetName val="AR(AUF)"/>
      <sheetName val="D&amp;W(AUF)"/>
      <sheetName val="EE"/>
      <sheetName val="RO(AUF)"/>
      <sheetName val="SAN(AUF)"/>
      <sheetName val="SUM_ALL"/>
      <sheetName val="Road&amp;Fence(AUF)"/>
      <sheetName val="ถนน+รั้ว"/>
      <sheetName val="?????@_x001c__x0014_?????_x0002__x0011__x0014_?????ñCe?_x0001_???0?"/>
      <sheetName val="JUNE"/>
      <sheetName val="ADM_A"/>
      <sheetName val="JUNE1"/>
      <sheetName val="Admin"/>
      <sheetName val="CDC"/>
      <sheetName val="Estate"/>
      <sheetName val="Fire"/>
      <sheetName val="Guest"/>
      <sheetName val="Medical"/>
      <sheetName val="PR"/>
      <sheetName val="PRE"/>
      <sheetName val="Secutiry"/>
      <sheetName val="Waste"/>
      <sheetName val="Boq(1)"/>
      <sheetName val="boq"/>
      <sheetName val="____"/>
      <sheetName val="PL"/>
      <sheetName val="封面_"/>
      <sheetName val="@ñCe?0"/>
      <sheetName val="_____@_x001c__x0014_______x0002__x0011__x0014______ñCe__x0001____0_"/>
      <sheetName val="SCIB_Proforma"/>
      <sheetName val="SCIB_Data"/>
      <sheetName val="封面_1"/>
      <sheetName val="封面_2"/>
      <sheetName val="封面_3"/>
      <sheetName val="ส่งมอบงาน "/>
      <sheetName val="ปก"/>
      <sheetName val="ใบแจ้งหนี้"/>
      <sheetName val="Grand Summary (2)"/>
      <sheetName val="Grand Summary "/>
      <sheetName val=" BOQ WELCOME "/>
      <sheetName val="Grand_Sum"/>
      <sheetName val="Sum_TC"/>
      <sheetName val="002"/>
      <sheetName val="003"/>
      <sheetName val="004"/>
      <sheetName val="Grand_Sum VO"/>
      <sheetName val="Sum_VIP VO"/>
      <sheetName val="SAN REDUCED 1"/>
      <sheetName val="@ñCe_0"/>
      <sheetName val="Invoice"/>
      <sheetName val="_x005f_x0000__x005f_x0000__x005f_x0000__x005f_x0000__x0"/>
      <sheetName val="_____@_x005f_x001c__x005f_x0014_______x0002"/>
      <sheetName val="SUMMERY_(BOQ)"/>
      <sheetName val="FIRST_FLOOR"/>
      <sheetName val="SECOND_FLOOR"/>
      <sheetName val="3RD_FLOOR"/>
      <sheetName val="4_TH_FLOOR"/>
      <sheetName val="1ST-4TH_DOOR_WORK"/>
      <sheetName val="1ST-4TH_MAIL&amp;FEMALE_TOILET"/>
      <sheetName val="5THFLOOR_LIFT_LOBBY&amp;CORRIDOR"/>
      <sheetName val="Back_Up"/>
      <sheetName val="Struc"/>
      <sheetName val="Ratio"/>
      <sheetName val="Ratio Quantities"/>
      <sheetName val="Foundation_VE"/>
      <sheetName val="Column_VE (Coppper)"/>
      <sheetName val="CORE WALL (GL 38-39 I-R)VE"/>
      <sheetName val="CORE WALL (GL 14-19 I-R)VE"/>
      <sheetName val="CORE WALL (GL 27-28 C-F)VE"/>
      <sheetName val="CORE WALL (GL 53-54 J)VE"/>
      <sheetName val="CORE WALL (GL 56-57 J-P)VE"/>
      <sheetName val="CORE WALL (GL 33 C-L)VE"/>
      <sheetName val="Staircase"/>
      <sheetName val="RC Wall"/>
      <sheetName val="Struc. Steel"/>
      <sheetName val="Std.RC Wall"/>
      <sheetName val="Std. Column "/>
      <sheetName val="Foundation"/>
      <sheetName val="Column_VE"/>
      <sheetName val="GFAไม้แบบท้องพื้น"/>
      <sheetName val="Struc Check Table อาคาร 1"/>
      <sheetName val="STR"/>
      <sheetName val="Sheet2"/>
      <sheetName val="S3 Architectural"/>
      <sheetName val="Concrete_Beam"/>
      <sheetName val="SUMMERY_(BOQ)1"/>
      <sheetName val="FIRST_FLOOR1"/>
      <sheetName val="SECOND_FLOOR1"/>
      <sheetName val="3RD_FLOOR1"/>
      <sheetName val="4_TH_FLOOR1"/>
      <sheetName val="1ST-4TH_DOOR_WORK1"/>
      <sheetName val="1ST-4TH_MAIL&amp;FEMALE_TOILET1"/>
      <sheetName val="5THFLOOR_LIFT_LOBBY&amp;CORRIDOR1"/>
      <sheetName val="Back_Up1"/>
      <sheetName val="Concrete_Beam1"/>
      <sheetName val="SUMMERY_(BOQ)2"/>
      <sheetName val="FIRST_FLOOR2"/>
      <sheetName val="SECOND_FLOOR2"/>
      <sheetName val="3RD_FLOOR2"/>
      <sheetName val="4_TH_FLOOR2"/>
      <sheetName val="1ST-4TH_DOOR_WORK2"/>
      <sheetName val="1ST-4TH_MAIL&amp;FEMALE_TOILET2"/>
      <sheetName val="5THFLOOR_LIFT_LOBBY&amp;CORRIDOR2"/>
      <sheetName val="Back_Up2"/>
      <sheetName val="Concrete_Beam2"/>
      <sheetName val="SUMMERY_(BOQ)3"/>
      <sheetName val="FIRST_FLOOR3"/>
      <sheetName val="SECOND_FLOOR3"/>
      <sheetName val="3RD_FLOOR3"/>
      <sheetName val="4_TH_FLOOR3"/>
      <sheetName val="1ST-4TH_DOOR_WORK3"/>
      <sheetName val="1ST-4TH_MAIL&amp;FEMALE_TOILET3"/>
      <sheetName val="5THFLOOR_LIFT_LOBBY&amp;CORRIDOR3"/>
      <sheetName val="Back_Up3"/>
      <sheetName val="Concrete_Beam3"/>
      <sheetName val="?????@??????????ñCe????0?"/>
      <sheetName val="7IFS-5A"/>
      <sheetName val="Recovered_Sheet1"/>
      <sheetName val="TOTAL -BUILDING E1"/>
      <sheetName val="SUM - MEP(E1) "/>
      <sheetName val="EE(E1)"/>
      <sheetName val="Com(E1)"/>
      <sheetName val="Air(E1 )"/>
      <sheetName val="San(E1)"/>
      <sheetName val="Fp(E1)   "/>
      <sheetName val="SUMMARY MEP"/>
      <sheetName val="Prelim"/>
      <sheetName val="พื้นที่อาคาร"/>
      <sheetName val="SUM - MEP BUILDING"/>
      <sheetName val="Electrical System "/>
      <sheetName val="Commuication System"/>
      <sheetName val="Air Conditioning  System  "/>
      <sheetName val="Sanitary System "/>
      <sheetName val="Fire Protection System "/>
      <sheetName val="Check"/>
      <sheetName val="stair"/>
      <sheetName val="封面_4"/>
      <sheetName val="ข้อมูลประตู T1"/>
      <sheetName val="ข้อมูลหน้าต่าง T1"/>
      <sheetName val="ข้อมูลหน้าต่าง T3"/>
      <sheetName val="ข้อมูลประตู T2"/>
      <sheetName val=" FS"/>
      <sheetName val="Sch_1_EE"/>
      <sheetName val="Sch.2 SN"/>
      <sheetName val="Sch.3 FP"/>
      <sheetName val="Sch.4 AC"/>
      <sheetName val="Sch.6 Prelim"/>
      <sheetName val="Construction"/>
      <sheetName val="schedule_1"/>
      <sheetName val="Data Sheet"/>
      <sheetName val="Interial"/>
      <sheetName val="EST-FOOTING (G)"/>
      <sheetName val="ปี 2562"/>
      <sheetName val="จ่ายเงิน"/>
      <sheetName val="Cost per SQM_M&amp;E"/>
      <sheetName val="KKC Brkdwn"/>
      <sheetName val="Sum.ALL"/>
      <sheetName val="รายการ VE"/>
      <sheetName val="PILE"/>
      <sheetName val="sum_ARC"/>
      <sheetName val="Public"/>
      <sheetName val="รวมห้องพัก"/>
      <sheetName val="HS"/>
      <sheetName val="Type A-1"/>
      <sheetName val="Type A-1M"/>
      <sheetName val="Type B-1"/>
      <sheetName val="Type C1"/>
      <sheetName val="Type C-2"/>
      <sheetName val="Type C-3"/>
      <sheetName val="Type C-5"/>
      <sheetName val="Type DP-5"/>
      <sheetName val="Type LOFT-1"/>
      <sheetName val="Type LOFT-2 "/>
      <sheetName val="Type LOFT-2M"/>
      <sheetName val="Type LOFT 3"/>
      <sheetName val="Type LOFT-4"/>
      <sheetName val="Type LOFT-5"/>
      <sheetName val="Type LOFT-6"/>
      <sheetName val="Type LOFT-7"/>
      <sheetName val="Type PH-A"/>
      <sheetName val="Type PH-B"/>
      <sheetName val="Type PH-C"/>
      <sheetName val="Type PH-D"/>
      <sheetName val="Type PH-E"/>
      <sheetName val="Hard"/>
      <sheetName val="Sum LAND"/>
      <sheetName val="Landscape"/>
      <sheetName val="SUM M&amp;E"/>
      <sheetName val="SN"/>
      <sheetName val="AC"/>
      <sheetName val="EX-WORK"/>
      <sheetName val="index"/>
      <sheetName val="合成単価作成・-BLDG"/>
      <sheetName val="ค่าใช้จ่ายและแผนการเบิก"/>
      <sheetName val="Grand Summary ( Variation)"/>
      <sheetName val="ค่าใช้จ่ายและแผนการเบิกolan"/>
      <sheetName val="ST work con.M"/>
      <sheetName val="ST work con.carpark"/>
      <sheetName val="ST work M"/>
      <sheetName val="ST work Facad(M) "/>
      <sheetName val="ST work carpark"/>
      <sheetName val="back up arc.Car Park"/>
      <sheetName val="backup str.carpark"/>
      <sheetName val="back up arc. M"/>
      <sheetName val="แยกงาน ผนัง พื้น ฝ้า สี"/>
      <sheetName val="Grand SUMMARY MEP "/>
      <sheetName val="แยกงาน"/>
      <sheetName val="แยกงาน (2)"/>
      <sheetName val="A"/>
      <sheetName val="Fee Rate Summary"/>
      <sheetName val="Factor F Data"/>
      <sheetName val="?????@_x005f_x001c__x005f_x0014_?????_x0002"/>
      <sheetName val="_x0000__x0000__x0000__x0000__x0"/>
      <sheetName val="_____@_x001c__x0014_______x0002"/>
      <sheetName val="Discounted Cash Flow"/>
      <sheetName val="mat"/>
      <sheetName val="QuantitySegment"/>
      <sheetName val="ปร5"/>
      <sheetName val="ราคาวัสดุ"/>
      <sheetName val="10 ข้อมูลวัสดุ-ค่าดำเนิน"/>
      <sheetName val="REF ONLY2"/>
      <sheetName val="Garph Work-Cost"/>
      <sheetName val="Quotation-B1"/>
      <sheetName val="Summary"/>
      <sheetName val="Site OH-Main Construction"/>
      <sheetName val="Site OH-HMA"/>
      <sheetName val="DB-Material"/>
      <sheetName val="DB-Equipment_Man"/>
      <sheetName val="DB-Manpower"/>
      <sheetName val="Para Slurry Seal"/>
      <sheetName val="Agg. for Para Type III"/>
      <sheetName val="Agg. for Para TypeIII Haulage"/>
      <sheetName val="Mobilization-Equip"/>
      <sheetName val="Tack Coat-16+400A,B"/>
      <sheetName val="Earth Excavation"/>
      <sheetName val="B1_Embankment"/>
      <sheetName val="B1_Selected Mat"/>
      <sheetName val="B1_Subbase"/>
      <sheetName val="B1_CTB_In-Place"/>
      <sheetName val="B1_CTB In-Plant"/>
      <sheetName val="B1_CTB-Haulage"/>
      <sheetName val="HMA-Production-16+400A,B"/>
      <sheetName val="HMA-Paving-16+400A,B"/>
      <sheetName val="HMA-Haulage-16+400AB"/>
      <sheetName val="Tack Coat-17+100B"/>
      <sheetName val="HMA-Production-17+100B"/>
      <sheetName val="HMA-Paving-17+100B"/>
      <sheetName val="HMA-Haulage-17+100B"/>
      <sheetName val="Milling 5cm-ทางลงเชียงราก"/>
      <sheetName val="Tack Coat-ทางลงเชียงราก"/>
      <sheetName val="HMA-Production-ทางลงเชียงราก"/>
      <sheetName val="HMA-Paving-ทางลงเชียงราก"/>
      <sheetName val="HMA-Haulage-ทางลงเชียงราก"/>
      <sheetName val="Toll Fee"/>
      <sheetName val="Traffic Management"/>
      <sheetName val="กำพงกันตก"/>
      <sheetName val="รางระบายน้ำ"/>
      <sheetName val="Factor F งาน DB."/>
      <sheetName val="_x005f_x005f_x005f_x0000__x005f_x005f_x005f_x0000__x005"/>
      <sheetName val="_____@_x005f_x005f_x005f_x001c__x005f_x005f_x0014"/>
      <sheetName val="一発シート"/>
      <sheetName val="BOX Cryostat Details"/>
      <sheetName val="Driver Linac Layout"/>
      <sheetName val="Inputs"/>
      <sheetName val="Magnet Details"/>
      <sheetName val="_x005f_x0000__x005f_x0000__x005"/>
      <sheetName val="_____@_x005f_x001c__x0014"/>
      <sheetName val="_____@_x005f_x005f_x005f_x001c__x0014"/>
      <sheetName val="_x005f_x005f_x005f_x005f_x005f_x005f_x005f_x0000__x005f"/>
      <sheetName val="_____@_x005f_x005f_x005f_x005f_x005f_x005f_x005f_x001c_"/>
      <sheetName val="Sheet5"/>
      <sheetName val="_____@__________ñCe____0_"/>
      <sheetName val="OR21 Final Forecast Rev.2"/>
      <sheetName val="Summary Forecast Budget 1&amp;2"/>
      <sheetName val="Summary Forecast Budget Rev 2"/>
      <sheetName val="Backup OR21 "/>
      <sheetName val="BOQ  VI 03.09.19 "/>
      <sheetName val="Backup BR.BMA"/>
      <sheetName val="Budget for ENT"/>
      <sheetName val="ADJ. D-Wall&amp;BR Ent. Rev.2.1"/>
      <sheetName val="Rebar+Conพื้น Waste10%"/>
      <sheetName val="Backup D-Wall Ent. 13.07.19"/>
      <sheetName val="Backup BR.ENT. 13.07.19"/>
      <sheetName val="IMP OR21 2019.07.11"/>
      <sheetName val="A1.2"/>
      <sheetName val="?????@_x005f_x005f_x005f_x001c__x005f_x005f_x0014"/>
      <sheetName val="Cctmst"/>
      <sheetName val="l-fixer"/>
      <sheetName val="Bill No. 2 - Carpark"/>
      <sheetName val="แผนงาน อบต ท่าลาน(ส่งเทศบาล)"/>
      <sheetName val="King 1"/>
      <sheetName val="Car."/>
      <sheetName val="cov-estimate"/>
      <sheetName val="TDC COA Sumry"/>
      <sheetName val="COA Sumry by Area"/>
      <sheetName val="COA Sumry by Contr"/>
      <sheetName val="COA Sumry by RG"/>
      <sheetName val="TDC COA Grp Sumry"/>
      <sheetName val="TDC Item Dets-Full"/>
      <sheetName val="TDC Item Dets-IPM-Full"/>
      <sheetName val="TDC Item Dets"/>
      <sheetName val="TDC Item Sumry"/>
      <sheetName val="TDC Key Qty Sumry"/>
      <sheetName val="List - Components"/>
      <sheetName val="List - Equipment"/>
      <sheetName val="Project Metrics"/>
      <sheetName val="COA Sumry - Std Imp"/>
      <sheetName val="Contr TDC - Std Imp"/>
      <sheetName val="Item Sumry - Std Imp"/>
      <sheetName val="Proj TIC - Std Imp"/>
      <sheetName val="Unit Costs - Std Imp"/>
      <sheetName val="Unit MH - Std Imp"/>
      <sheetName val="_____@_x005f_x001c__x005f_x005f_x0014"/>
      <sheetName val="_x005f_x005f_x005f_x0000__x005f"/>
      <sheetName val="_____@_x005f_x005f_x005f_x001c_"/>
      <sheetName val="Construction cost assumption"/>
      <sheetName val="JLL Assumption"/>
      <sheetName val="Retail Program&amp;Rev Assumption"/>
      <sheetName val="5-2"/>
      <sheetName val="ค่าขนส่ง-1"/>
      <sheetName val="detail "/>
      <sheetName val="Sap_Actual"/>
      <sheetName val="FitOutConfCentre"/>
      <sheetName val="wa"/>
      <sheetName val="______________________Ce______2"/>
      <sheetName val="Q190802"/>
      <sheetName val="Total"/>
      <sheetName val="back up FL.4"/>
      <sheetName val="_x005f_x005f_x005F"/>
      <sheetName val="ตกแต่ง-อาคาร A"/>
      <sheetName val="ตกแต่ง-อาคาร B"/>
      <sheetName val="ตกแต่ง-อาคาร C"/>
      <sheetName val="ตกแต่ง-อาคาร E"/>
      <sheetName val="封面_5"/>
      <sheetName val="SUMMERY_(BOQ)4"/>
      <sheetName val="FIRST_FLOOR4"/>
      <sheetName val="SECOND_FLOOR4"/>
      <sheetName val="3RD_FLOOR4"/>
      <sheetName val="4_TH_FLOOR4"/>
      <sheetName val="1ST-4TH_DOOR_WORK4"/>
      <sheetName val="1ST-4TH_MAIL&amp;FEMALE_TOILET4"/>
      <sheetName val="5THFLOOR_LIFT_LOBBY&amp;CORRIDOR4"/>
      <sheetName val="Back_Up4"/>
      <sheetName val="Concrete_Beam4"/>
      <sheetName val="ส่งมอบงาน_"/>
      <sheetName val="Grand_Summary_(2)"/>
      <sheetName val="Grand_Summary_"/>
      <sheetName val="_BOQ_WELCOME_"/>
      <sheetName val="Grand_Sum_VO"/>
      <sheetName val="Sum_VIP_VO"/>
      <sheetName val="SAN_REDUCED_1"/>
      <sheetName val="S3_Architectural"/>
      <sheetName val="Ratio_Quantities"/>
      <sheetName val="Column_VE_(Coppper)"/>
      <sheetName val="CORE_WALL_(GL_38-39_I-R)VE"/>
      <sheetName val="CORE_WALL_(GL_14-19_I-R)VE"/>
      <sheetName val="CORE_WALL_(GL_27-28_C-F)VE"/>
      <sheetName val="CORE_WALL_(GL_53-54_J)VE"/>
      <sheetName val="CORE_WALL_(GL_56-57_J-P)VE"/>
      <sheetName val="CORE_WALL_(GL_33_C-L)VE"/>
      <sheetName val="RC_Wall"/>
      <sheetName val="Struc__Steel"/>
      <sheetName val="Std_RC_Wall"/>
      <sheetName val="Std__Column_"/>
      <sheetName val="Struc_Check_Table_อาคาร_1"/>
      <sheetName val="Data_Sheet"/>
      <sheetName val="ข้อมูลประตู_T1"/>
      <sheetName val="ข้อมูลหน้าต่าง_T1"/>
      <sheetName val="TOTAL_-BUILDING_E1"/>
      <sheetName val="SUM_-_MEP(E1)_"/>
      <sheetName val="Air(E1_)"/>
      <sheetName val="Fp(E1)___"/>
      <sheetName val="ข้อมูลหน้าต่าง_T3"/>
      <sheetName val="ข้อมูลประตู_T2"/>
      <sheetName val="EST-FOOTING_(G)"/>
      <sheetName val="SUMMARY_MEP"/>
      <sheetName val="SUM_-_MEP_BUILDING"/>
      <sheetName val="Electrical_System_"/>
      <sheetName val="Commuication_System"/>
      <sheetName val="Air_Conditioning__System__"/>
      <sheetName val="Sanitary_System_"/>
      <sheetName val="Fire_Protection_System_"/>
      <sheetName val="Cost_per_SQM_M&amp;E"/>
      <sheetName val="_x0"/>
      <sheetName val="_____@______x0002"/>
      <sheetName val="ปี_2562"/>
      <sheetName val="_FS"/>
      <sheetName val="Sch_2_SN"/>
      <sheetName val="Sch_3_FP"/>
      <sheetName val="Sch_4_AC"/>
      <sheetName val="Sch_6_Prelim"/>
      <sheetName val="KKC_Brkdwn"/>
      <sheetName val="Factor_F_Data"/>
      <sheetName val="รายการ_VE"/>
      <sheetName val="Type_A-1"/>
      <sheetName val="Type_A-1M"/>
      <sheetName val="Type_B-1"/>
      <sheetName val="Type_C1"/>
      <sheetName val="Type_C-2"/>
      <sheetName val="Type_C-3"/>
      <sheetName val="Type_C-5"/>
      <sheetName val="Type_DP-5"/>
      <sheetName val="Type_LOFT-1"/>
      <sheetName val="Type_LOFT-2_"/>
      <sheetName val="Type_LOFT-2M"/>
      <sheetName val="Type_LOFT_3"/>
      <sheetName val="Type_LOFT-4"/>
      <sheetName val="Type_LOFT-5"/>
      <sheetName val="Type_LOFT-6"/>
      <sheetName val="Type_LOFT-7"/>
      <sheetName val="Type_PH-A"/>
      <sheetName val="Type_PH-B"/>
      <sheetName val="Type_PH-C"/>
      <sheetName val="Type_PH-D"/>
      <sheetName val="Type_PH-E"/>
      <sheetName val="Sum_LAND"/>
      <sheetName val="SUM_M&amp;E"/>
      <sheetName val="@_x001c__x0014__x0002__x0011__x0014_ñCe?_x0001_0"/>
      <sheetName val="Mat_Source"/>
      <sheetName val="Unit_Div6"/>
      <sheetName val="ทำนบดิน 4"/>
      <sheetName val="Purchase Order"/>
      <sheetName val="Customize Your Purchase Order"/>
      <sheetName val="????_x0"/>
      <sheetName val="structure"/>
      <sheetName val="_x005f_x0000__x005f"/>
      <sheetName val="_____@_x005f_x001c_"/>
      <sheetName val="11 ข้อมูลงานCon"/>
      <sheetName val="12 ข้อมูลงานไม้แบบ"/>
      <sheetName val="MS Box"/>
      <sheetName val="MOLP C"/>
      <sheetName val="?????@_x005f_x001c__x005f_x005f_x0014"/>
      <sheetName val="STMspry"/>
      <sheetName val="PsychroData"/>
      <sheetName val="Sch 2"/>
      <sheetName val="Grand_Summary_(_Variation)"/>
      <sheetName val="ST_work_con_M"/>
      <sheetName val="ST_work_con_carpark"/>
      <sheetName val="ST_work_M"/>
      <sheetName val="ST_work_Facad(M)_"/>
      <sheetName val="ST_work_carpark"/>
      <sheetName val="back_up_arc_Car_Park"/>
      <sheetName val="backup_str_carpark"/>
      <sheetName val="back_up_arc__M"/>
      <sheetName val="แยกงาน_ผนัง_พื้น_ฝ้า_สี"/>
      <sheetName val="Grand_SUMMARY_MEP_"/>
      <sheetName val="แยกงาน_(2)"/>
      <sheetName val="King_1"/>
      <sheetName val="Discounted_Cash_Flow"/>
      <sheetName val="Garph_Work-Cost"/>
      <sheetName val="10_ข้อมูลวัสดุ-ค่าดำเนิน"/>
      <sheetName val="REF_ONLY2"/>
      <sheetName val="Fee_Rate_Summary"/>
      <sheetName val="A1_2"/>
      <sheetName val="Bill_No__2_-_Carpark"/>
      <sheetName val="แผนงาน_อบต_ท่าลาน(ส่งเทศบาล)"/>
      <sheetName val="OR21_Final_Forecast_Rev_2"/>
      <sheetName val="Summary_Forecast_Budget_1&amp;2"/>
      <sheetName val="Summary_Forecast_Budget_Rev_2"/>
      <sheetName val="Backup_OR21_"/>
      <sheetName val="BOQ__VI_03_09_19_"/>
      <sheetName val="Backup_BR_BMA"/>
      <sheetName val="Budget_for_ENT"/>
      <sheetName val="ADJ__D-Wall&amp;BR_Ent__Rev_2_1"/>
      <sheetName val="Rebar+Conพื้น_Waste10%"/>
      <sheetName val="Backup_D-Wall_Ent__13_07_19"/>
      <sheetName val="Backup_BR_ENT__13_07_19"/>
      <sheetName val="IMP_OR21_2019_07_11"/>
      <sheetName val="detail_"/>
      <sheetName val="Construction_cost_assumption"/>
      <sheetName val="JLL_Assumption"/>
      <sheetName val="Attach1(สรุปรวม) "/>
      <sheetName val="Attach2(BOQ Detail) "/>
      <sheetName val="Attach3(Measurement)Footing"/>
      <sheetName val="Attach3(Measurement) (Topping)"/>
      <sheetName val="Attach3(Measurement) (FL FINISH"/>
      <sheetName val="Attach3(Check Sheet)"/>
      <sheetName val="Sheet3"/>
      <sheetName val=" (FL Finis)"/>
      <sheetName val="bp bill-mark"/>
      <sheetName val="vo"/>
      <sheetName val="footing"/>
      <sheetName val="Material"/>
      <sheetName val="bk unit rate"/>
      <sheetName val="Equipment"/>
      <sheetName val="splinkler"/>
      <sheetName val="FS"/>
      <sheetName val="สรุปราคา (EMC)"/>
      <sheetName val="Form"/>
      <sheetName val="master01"/>
      <sheetName val="Status Budget"/>
      <sheetName val="Car_"/>
      <sheetName val="TDC_COA_Sumry"/>
      <sheetName val="COA_Sumry_by_Area"/>
      <sheetName val="COA_Sumry_by_Contr"/>
      <sheetName val="COA_Sumry_by_RG"/>
      <sheetName val="TDC_COA_Grp_Sumry"/>
      <sheetName val="TDC_Item_Dets-Full"/>
      <sheetName val="TDC_Item_Dets-IPM-Full"/>
      <sheetName val="TDC_Item_Dets"/>
      <sheetName val="TDC_Item_Sumry"/>
      <sheetName val="TDC_Key_Qty_Sumry"/>
      <sheetName val="List_-_Components"/>
      <sheetName val="List_-_Equipment"/>
      <sheetName val="Project_Metrics"/>
      <sheetName val="COA_Sumry_-_Std_Imp"/>
      <sheetName val="Contr_TDC_-_Std_Imp"/>
      <sheetName val="Item_Sumry_-_Std_Imp"/>
      <sheetName val="Proj_TIC_-_Std_Imp"/>
      <sheetName val="Unit_Costs_-_Std_Imp"/>
      <sheetName val="Unit_MH_-_Std_Imp"/>
      <sheetName val="BOX_Cryostat_Details"/>
      <sheetName val="Driver_Linac_Layout"/>
      <sheetName val="Magnet_Details"/>
      <sheetName val="Retail_Program&amp;Rev_Assumption"/>
      <sheetName val="封面_6"/>
      <sheetName val="SUMMERY_(BOQ)5"/>
      <sheetName val="FIRST_FLOOR5"/>
      <sheetName val="SECOND_FLOOR5"/>
      <sheetName val="3RD_FLOOR5"/>
      <sheetName val="4_TH_FLOOR5"/>
      <sheetName val="1ST-4TH_DOOR_WORK5"/>
      <sheetName val="1ST-4TH_MAIL&amp;FEMALE_TOILET5"/>
      <sheetName val="5THFLOOR_LIFT_LOBBY&amp;CORRIDOR5"/>
      <sheetName val="Back_Up5"/>
      <sheetName val="Concrete_Beam5"/>
      <sheetName val="S3_Architectural1"/>
      <sheetName val="ส่งมอบงาน_1"/>
      <sheetName val="Grand_Summary_(2)1"/>
      <sheetName val="Grand_Summary_1"/>
      <sheetName val="_BOQ_WELCOME_1"/>
      <sheetName val="Grand_Sum_VO1"/>
      <sheetName val="Sum_VIP_VO1"/>
      <sheetName val="Ratio_Quantities1"/>
      <sheetName val="Column_VE_(Coppper)1"/>
      <sheetName val="CORE_WALL_(GL_38-39_I-R)VE1"/>
      <sheetName val="CORE_WALL_(GL_14-19_I-R)VE1"/>
      <sheetName val="CORE_WALL_(GL_27-28_C-F)VE1"/>
      <sheetName val="CORE_WALL_(GL_53-54_J)VE1"/>
      <sheetName val="CORE_WALL_(GL_56-57_J-P)VE1"/>
      <sheetName val="CORE_WALL_(GL_33_C-L)VE1"/>
      <sheetName val="RC_Wall1"/>
      <sheetName val="Struc__Steel1"/>
      <sheetName val="Std_RC_Wall1"/>
      <sheetName val="Std__Column_1"/>
      <sheetName val="Struc_Check_Table_อาคาร_11"/>
      <sheetName val="SAN_REDUCED_11"/>
      <sheetName val="ข้อมูลประตู_T11"/>
      <sheetName val="ข้อมูลหน้าต่าง_T11"/>
      <sheetName val="ข้อมูลหน้าต่าง_T31"/>
      <sheetName val="ข้อมูลประตู_T21"/>
      <sheetName val="_FS1"/>
      <sheetName val="Sch_2_SN1"/>
      <sheetName val="Sch_3_FP1"/>
      <sheetName val="Sch_4_AC1"/>
      <sheetName val="Sch_6_Prelim1"/>
      <sheetName val="ปี_25621"/>
      <sheetName val="TOTAL_-BUILDING_E11"/>
      <sheetName val="SUM_-_MEP(E1)_1"/>
      <sheetName val="Air(E1_)1"/>
      <sheetName val="Fp(E1)___1"/>
      <sheetName val="Data_Sheet1"/>
      <sheetName val="SUMMARY_MEP1"/>
      <sheetName val="SUM_-_MEP_BUILDING1"/>
      <sheetName val="Electrical_System_1"/>
      <sheetName val="Commuication_System1"/>
      <sheetName val="Air_Conditioning__System__1"/>
      <sheetName val="Sanitary_System_1"/>
      <sheetName val="Fire_Protection_System_1"/>
      <sheetName val="EST-FOOTING_(G)1"/>
      <sheetName val="Cost_per_SQM_M&amp;E1"/>
      <sheetName val="รายการ_VE1"/>
      <sheetName val="Type_A-11"/>
      <sheetName val="Type_A-1M1"/>
      <sheetName val="Type_B-11"/>
      <sheetName val="Type_C11"/>
      <sheetName val="Type_C-21"/>
      <sheetName val="Type_C-31"/>
      <sheetName val="Type_C-51"/>
      <sheetName val="Type_DP-51"/>
      <sheetName val="Type_LOFT-11"/>
      <sheetName val="Type_LOFT-2_1"/>
      <sheetName val="Type_LOFT-2M1"/>
      <sheetName val="Type_LOFT_31"/>
      <sheetName val="Type_LOFT-41"/>
      <sheetName val="Type_LOFT-51"/>
      <sheetName val="Type_LOFT-61"/>
      <sheetName val="Type_LOFT-71"/>
      <sheetName val="Type_PH-A1"/>
      <sheetName val="Type_PH-B1"/>
      <sheetName val="Type_PH-C1"/>
      <sheetName val="Type_PH-D1"/>
      <sheetName val="Type_PH-E1"/>
      <sheetName val="Sum_LAND1"/>
      <sheetName val="SUM_M&amp;E1"/>
      <sheetName val="Grand_Summary_(_Variation)1"/>
      <sheetName val="ST_work_con_M1"/>
      <sheetName val="ST_work_con_carpark1"/>
      <sheetName val="ST_work_M1"/>
      <sheetName val="ST_work_Facad(M)_1"/>
      <sheetName val="ST_work_carpark1"/>
      <sheetName val="back_up_arc_Car_Park1"/>
      <sheetName val="backup_str_carpark1"/>
      <sheetName val="back_up_arc__M1"/>
      <sheetName val="แยกงาน_ผนัง_พื้น_ฝ้า_สี1"/>
      <sheetName val="Grand_SUMMARY_MEP_1"/>
      <sheetName val="แยกงาน_(2)1"/>
      <sheetName val="KKC_Brkdwn1"/>
      <sheetName val="Factor_F_Data1"/>
      <sheetName val="Garph_Work-Cost1"/>
      <sheetName val="Discounted_Cash_Flow1"/>
      <sheetName val="Bill_No__2_-_Carpark1"/>
      <sheetName val="King_11"/>
      <sheetName val="Fee_Rate_Summary1"/>
      <sheetName val="10_ข้อมูลวัสดุ-ค่าดำเนิน1"/>
      <sheetName val="REF_ONLY21"/>
      <sheetName val="A1_21"/>
      <sheetName val="OR21_Final_Forecast_Rev_21"/>
      <sheetName val="Summary_Forecast_Budget_1&amp;21"/>
      <sheetName val="Summary_Forecast_Budget_Rev_21"/>
      <sheetName val="Backup_OR21_1"/>
      <sheetName val="BOQ__VI_03_09_19_1"/>
      <sheetName val="Backup_BR_BMA1"/>
      <sheetName val="Budget_for_ENT1"/>
      <sheetName val="ADJ__D-Wall&amp;BR_Ent__Rev_2_11"/>
      <sheetName val="Rebar+Conพื้น_Waste10%1"/>
      <sheetName val="Backup_D-Wall_Ent__13_07_191"/>
      <sheetName val="Backup_BR_ENT__13_07_191"/>
      <sheetName val="IMP_OR21_2019_07_111"/>
      <sheetName val="Car_1"/>
      <sheetName val="TDC_COA_Sumry1"/>
      <sheetName val="COA_Sumry_by_Area1"/>
      <sheetName val="COA_Sumry_by_Contr1"/>
      <sheetName val="COA_Sumry_by_RG1"/>
      <sheetName val="TDC_COA_Grp_Sumry1"/>
      <sheetName val="TDC_Item_Dets-Full1"/>
      <sheetName val="TDC_Item_Dets-IPM-Full1"/>
      <sheetName val="TDC_Item_Dets1"/>
      <sheetName val="TDC_Item_Sumry1"/>
      <sheetName val="TDC_Key_Qty_Sumry1"/>
      <sheetName val="List_-_Components1"/>
      <sheetName val="List_-_Equipment1"/>
      <sheetName val="Project_Metrics1"/>
      <sheetName val="COA_Sumry_-_Std_Imp1"/>
      <sheetName val="Contr_TDC_-_Std_Imp1"/>
      <sheetName val="Item_Sumry_-_Std_Imp1"/>
      <sheetName val="Proj_TIC_-_Std_Imp1"/>
      <sheetName val="Unit_Costs_-_Std_Imp1"/>
      <sheetName val="Unit_MH_-_Std_Imp1"/>
      <sheetName val="แผนงาน_อบต_ท่าลาน(ส่งเทศบาล)1"/>
      <sheetName val="Construction_cost_assumption1"/>
      <sheetName val="JLL_Assumption1"/>
      <sheetName val="Retail_Program&amp;Rev_Assumption1"/>
      <sheetName val="PRICE LIST"/>
      <sheetName val="basic rate"/>
      <sheetName val="3-145 input plan"/>
      <sheetName val="field"/>
      <sheetName val="code"/>
      <sheetName val="summary sn fp"/>
      <sheetName val="A.O.R."/>
      <sheetName val="SH-G"/>
      <sheetName val="หน้าปกล่าสุด"/>
      <sheetName val="ราคารวม"/>
      <sheetName val="รื้อถอน"/>
      <sheetName val="หน้าปกล่าสุด (2)"/>
      <sheetName val="Cover (2)"/>
      <sheetName val="งานตกแต่งภายใน (ตัดSCOPE)"/>
      <sheetName val="หมวดงานสถาปัตยกรรม (พาส)ต้นฉบับ"/>
      <sheetName val="หมวดงานตกแต่งภายใน(พาส)ต้นฉบับ"/>
      <sheetName val="หมวดงานสถาปัตยกรรม(ต้นฉบับ)"/>
      <sheetName val="หมวดงานตกแต่งภายใน(ต้นฉบับ)"/>
      <sheetName val="EE "/>
      <sheetName val="AC (2)"/>
      <sheetName val="36.rc. pipe(2หน้า)"/>
      <sheetName val="SCHEDULE_6"/>
      <sheetName val="SCHEDULE_4"/>
      <sheetName val="Spread"/>
      <sheetName val="bill 2"/>
      <sheetName val="입찰내역 발주처 양식"/>
      <sheetName val="D"/>
      <sheetName val="back_up_FL_4"/>
      <sheetName val="ทำนบดิน_4"/>
      <sheetName val="Purchase_Order"/>
      <sheetName val="Customize_Your_Purchase_Order"/>
      <sheetName val="detail_1"/>
      <sheetName val="back_up_FL_41"/>
      <sheetName val="BOX_Cryostat_Details1"/>
      <sheetName val="Driver_Linac_Layout1"/>
      <sheetName val="Magnet_Details1"/>
      <sheetName val="ทำนบดิน_41"/>
      <sheetName val="Purchase_Order1"/>
      <sheetName val="Customize_Your_Purchase_Order1"/>
      <sheetName val="封面_7"/>
      <sheetName val="SUMMERY_(BOQ)6"/>
      <sheetName val="FIRST_FLOOR6"/>
      <sheetName val="SECOND_FLOOR6"/>
      <sheetName val="3RD_FLOOR6"/>
      <sheetName val="4_TH_FLOOR6"/>
      <sheetName val="1ST-4TH_DOOR_WORK6"/>
      <sheetName val="1ST-4TH_MAIL&amp;FEMALE_TOILET6"/>
      <sheetName val="5THFLOOR_LIFT_LOBBY&amp;CORRIDOR6"/>
      <sheetName val="Back_Up6"/>
      <sheetName val="Concrete_Beam6"/>
      <sheetName val="ส่งมอบงาน_2"/>
      <sheetName val="Grand_Summary_(2)2"/>
      <sheetName val="Grand_Summary_2"/>
      <sheetName val="_BOQ_WELCOME_2"/>
      <sheetName val="Grand_Sum_VO2"/>
      <sheetName val="Sum_VIP_VO2"/>
      <sheetName val="SAN_REDUCED_12"/>
      <sheetName val="S3_Architectural2"/>
      <sheetName val="Ratio_Quantities2"/>
      <sheetName val="Column_VE_(Coppper)2"/>
      <sheetName val="CORE_WALL_(GL_38-39_I-R)VE2"/>
      <sheetName val="CORE_WALL_(GL_14-19_I-R)VE2"/>
      <sheetName val="CORE_WALL_(GL_27-28_C-F)VE2"/>
      <sheetName val="CORE_WALL_(GL_53-54_J)VE2"/>
      <sheetName val="CORE_WALL_(GL_56-57_J-P)VE2"/>
      <sheetName val="CORE_WALL_(GL_33_C-L)VE2"/>
      <sheetName val="RC_Wall2"/>
      <sheetName val="Struc__Steel2"/>
      <sheetName val="Std_RC_Wall2"/>
      <sheetName val="Std__Column_2"/>
      <sheetName val="Struc_Check_Table_อาคาร_12"/>
      <sheetName val="ข้อมูลประตู_T12"/>
      <sheetName val="ข้อมูลหน้าต่าง_T12"/>
      <sheetName val="ข้อมูลหน้าต่าง_T32"/>
      <sheetName val="ข้อมูลประตู_T22"/>
      <sheetName val="_FS2"/>
      <sheetName val="Sch_2_SN2"/>
      <sheetName val="Sch_3_FP2"/>
      <sheetName val="Sch_4_AC2"/>
      <sheetName val="Sch_6_Prelim2"/>
      <sheetName val="รายการ_VE2"/>
      <sheetName val="Type_A-12"/>
      <sheetName val="Type_A-1M2"/>
      <sheetName val="Type_B-12"/>
      <sheetName val="Type_C12"/>
      <sheetName val="Type_C-22"/>
      <sheetName val="Type_C-32"/>
      <sheetName val="Type_C-52"/>
      <sheetName val="Type_DP-52"/>
      <sheetName val="Type_LOFT-12"/>
      <sheetName val="Type_LOFT-2_2"/>
      <sheetName val="Type_LOFT-2M2"/>
      <sheetName val="Type_LOFT_32"/>
      <sheetName val="Type_LOFT-42"/>
      <sheetName val="Type_LOFT-52"/>
      <sheetName val="Type_LOFT-62"/>
      <sheetName val="Type_LOFT-72"/>
      <sheetName val="Type_PH-A2"/>
      <sheetName val="Type_PH-B2"/>
      <sheetName val="Type_PH-C2"/>
      <sheetName val="Type_PH-D2"/>
      <sheetName val="Type_PH-E2"/>
      <sheetName val="Sum_LAND2"/>
      <sheetName val="SUM_M&amp;E2"/>
      <sheetName val="TOTAL_-BUILDING_E12"/>
      <sheetName val="SUM_-_MEP(E1)_2"/>
      <sheetName val="Air(E1_)2"/>
      <sheetName val="Fp(E1)___2"/>
      <sheetName val="SUMMARY_MEP2"/>
      <sheetName val="SUM_-_MEP_BUILDING2"/>
      <sheetName val="Electrical_System_2"/>
      <sheetName val="Commuication_System2"/>
      <sheetName val="Air_Conditioning__System__2"/>
      <sheetName val="Sanitary_System_2"/>
      <sheetName val="Fire_Protection_System_2"/>
      <sheetName val="ปี_25622"/>
      <sheetName val="Data_Sheet2"/>
      <sheetName val="EST-FOOTING_(G)2"/>
      <sheetName val="Cost_per_SQM_M&amp;E2"/>
      <sheetName val="KKC_Brkdwn2"/>
      <sheetName val="Factor_F_Data2"/>
      <sheetName val="Grand_Summary_(_Variation)2"/>
      <sheetName val="ST_work_con_M2"/>
      <sheetName val="ST_work_con_carpark2"/>
      <sheetName val="ST_work_M2"/>
      <sheetName val="ST_work_Facad(M)_2"/>
      <sheetName val="ST_work_carpark2"/>
      <sheetName val="back_up_arc_Car_Park2"/>
      <sheetName val="backup_str_carpark2"/>
      <sheetName val="back_up_arc__M2"/>
      <sheetName val="แยกงาน_ผนัง_พื้น_ฝ้า_สี2"/>
      <sheetName val="Grand_SUMMARY_MEP_2"/>
      <sheetName val="แยกงาน_(2)2"/>
      <sheetName val="King_12"/>
      <sheetName val="Discounted_Cash_Flow2"/>
      <sheetName val="Garph_Work-Cost2"/>
      <sheetName val="10_ข้อมูลวัสดุ-ค่าดำเนิน2"/>
      <sheetName val="REF_ONLY22"/>
      <sheetName val="Fee_Rate_Summary2"/>
      <sheetName val="A1_22"/>
      <sheetName val="Bill_No__2_-_Carpark2"/>
      <sheetName val="แผนงาน_อบต_ท่าลาน(ส่งเทศบาล)2"/>
      <sheetName val="OR21_Final_Forecast_Rev_22"/>
      <sheetName val="Summary_Forecast_Budget_1&amp;22"/>
      <sheetName val="Summary_Forecast_Budget_Rev_22"/>
      <sheetName val="Backup_OR21_2"/>
      <sheetName val="BOQ__VI_03_09_19_2"/>
      <sheetName val="Backup_BR_BMA2"/>
      <sheetName val="Budget_for_ENT2"/>
      <sheetName val="ADJ__D-Wall&amp;BR_Ent__Rev_2_12"/>
      <sheetName val="Rebar+Conพื้น_Waste10%2"/>
      <sheetName val="Backup_D-Wall_Ent__13_07_192"/>
      <sheetName val="Backup_BR_ENT__13_07_192"/>
      <sheetName val="IMP_OR21_2019_07_112"/>
      <sheetName val="detail_2"/>
      <sheetName val="Construction_cost_assumption2"/>
      <sheetName val="JLL_Assumption2"/>
      <sheetName val="Retail_Program&amp;Rev_Assumption2"/>
      <sheetName val="Car_2"/>
      <sheetName val="TDC_COA_Sumry2"/>
      <sheetName val="COA_Sumry_by_Area2"/>
      <sheetName val="COA_Sumry_by_Contr2"/>
      <sheetName val="COA_Sumry_by_RG2"/>
      <sheetName val="TDC_COA_Grp_Sumry2"/>
      <sheetName val="TDC_Item_Dets-Full2"/>
      <sheetName val="TDC_Item_Dets-IPM-Full2"/>
      <sheetName val="TDC_Item_Dets2"/>
      <sheetName val="TDC_Item_Sumry2"/>
      <sheetName val="TDC_Key_Qty_Sumry2"/>
      <sheetName val="List_-_Components2"/>
      <sheetName val="List_-_Equipment2"/>
      <sheetName val="Project_Metrics2"/>
      <sheetName val="COA_Sumry_-_Std_Imp2"/>
      <sheetName val="Contr_TDC_-_Std_Imp2"/>
      <sheetName val="Item_Sumry_-_Std_Imp2"/>
      <sheetName val="Proj_TIC_-_Std_Imp2"/>
      <sheetName val="Unit_Costs_-_Std_Imp2"/>
      <sheetName val="Unit_MH_-_Std_Imp2"/>
      <sheetName val="back_up_FL_42"/>
      <sheetName val="BOX_Cryostat_Details2"/>
      <sheetName val="Driver_Linac_Layout2"/>
      <sheetName val="Magnet_Details2"/>
      <sheetName val="ทำนบดิน_42"/>
      <sheetName val="Purchase_Order2"/>
      <sheetName val="Customize_Your_Purchase_Order2"/>
      <sheetName val="封面_8"/>
      <sheetName val="SUMMERY_(BOQ)7"/>
      <sheetName val="FIRST_FLOOR7"/>
      <sheetName val="SECOND_FLOOR7"/>
      <sheetName val="3RD_FLOOR7"/>
      <sheetName val="4_TH_FLOOR7"/>
      <sheetName val="1ST-4TH_DOOR_WORK7"/>
      <sheetName val="1ST-4TH_MAIL&amp;FEMALE_TOILET7"/>
      <sheetName val="5THFLOOR_LIFT_LOBBY&amp;CORRIDOR7"/>
      <sheetName val="Back_Up7"/>
      <sheetName val="Concrete_Beam7"/>
      <sheetName val="ส่งมอบงาน_3"/>
      <sheetName val="Grand_Summary_(2)3"/>
      <sheetName val="Grand_Summary_3"/>
      <sheetName val="_BOQ_WELCOME_3"/>
      <sheetName val="Grand_Sum_VO3"/>
      <sheetName val="Sum_VIP_VO3"/>
      <sheetName val="Ratio_Quantities3"/>
      <sheetName val="Column_VE_(Coppper)3"/>
      <sheetName val="CORE_WALL_(GL_38-39_I-R)VE3"/>
      <sheetName val="CORE_WALL_(GL_14-19_I-R)VE3"/>
      <sheetName val="CORE_WALL_(GL_27-28_C-F)VE3"/>
      <sheetName val="CORE_WALL_(GL_53-54_J)VE3"/>
      <sheetName val="CORE_WALL_(GL_56-57_J-P)VE3"/>
      <sheetName val="CORE_WALL_(GL_33_C-L)VE3"/>
      <sheetName val="RC_Wall3"/>
      <sheetName val="Struc__Steel3"/>
      <sheetName val="Std_RC_Wall3"/>
      <sheetName val="Std__Column_3"/>
      <sheetName val="Struc_Check_Table_อาคาร_13"/>
      <sheetName val="SAN_REDUCED_13"/>
      <sheetName val="S3_Architectural3"/>
      <sheetName val="TOTAL_-BUILDING_E13"/>
      <sheetName val="SUM_-_MEP(E1)_3"/>
      <sheetName val="Air(E1_)3"/>
      <sheetName val="Fp(E1)___3"/>
      <sheetName val="SUMMARY_MEP3"/>
      <sheetName val="SUM_-_MEP_BUILDING3"/>
      <sheetName val="Electrical_System_3"/>
      <sheetName val="Commuication_System3"/>
      <sheetName val="Air_Conditioning__System__3"/>
      <sheetName val="Sanitary_System_3"/>
      <sheetName val="Fire_Protection_System_3"/>
      <sheetName val="ข้อมูลประตู_T13"/>
      <sheetName val="ข้อมูลหน้าต่าง_T13"/>
      <sheetName val="_FS3"/>
      <sheetName val="Sch_2_SN3"/>
      <sheetName val="Sch_3_FP3"/>
      <sheetName val="Sch_4_AC3"/>
      <sheetName val="Sch_6_Prelim3"/>
      <sheetName val="EST-FOOTING_(G)3"/>
      <sheetName val="Data_Sheet3"/>
      <sheetName val="ข้อมูลหน้าต่าง_T33"/>
      <sheetName val="ข้อมูลประตู_T23"/>
      <sheetName val="Cost_per_SQM_M&amp;E3"/>
      <sheetName val="ปี_25623"/>
      <sheetName val="Garph_Work-Cost3"/>
      <sheetName val="bk_unit_rate"/>
      <sheetName val="Factor_F_งาน_DB_"/>
      <sheetName val="Site_OH-Main_Construction"/>
      <sheetName val="Site_OH-HMA"/>
      <sheetName val="Para_Slurry_Seal"/>
      <sheetName val="Agg__for_Para_Type_III"/>
      <sheetName val="Agg__for_Para_TypeIII_Haulage"/>
      <sheetName val="Tack_Coat-16+400A,B"/>
      <sheetName val="Earth_Excavation"/>
      <sheetName val="B1_Selected_Mat"/>
      <sheetName val="B1_CTB_In-Plant"/>
      <sheetName val="Tack_Coat-17+100B"/>
      <sheetName val="Milling_5cm-ทางลงเชียงราก"/>
      <sheetName val="Tack_Coat-ทางลงเชียงราก"/>
      <sheetName val="Toll_Fee"/>
      <sheetName val="Traffic_Management"/>
      <sheetName val="ตกแต่ง-อาคาร_A"/>
      <sheetName val="ตกแต่ง-อาคาร_B"/>
      <sheetName val="ตกแต่ง-อาคาร_C"/>
      <sheetName val="ตกแต่ง-อาคาร_E"/>
      <sheetName val="สรุปราคา_(EMC)"/>
      <sheetName val="Status_Budget"/>
      <sheetName val="11_ข้อมูลงานCon"/>
      <sheetName val="12_ข้อมูลงานไม้แบบ"/>
      <sheetName val="MS_Box"/>
      <sheetName val="MOLP_C"/>
      <sheetName val="Sch_2"/>
      <sheetName val="Attach1(สรุปรวม)_"/>
      <sheetName val="Attach2(BOQ_Detail)_"/>
      <sheetName val="Attach3(Measurement)_(Topping)"/>
      <sheetName val="Attach3(Measurement)_(FL_FINISH"/>
      <sheetName val="Attach3(Check_Sheet)"/>
      <sheetName val="_(FL_Finis)"/>
      <sheetName val="basic_rate"/>
      <sheetName val="bp_bill-mark"/>
      <sheetName val="price per model"/>
      <sheetName val="SH-A"/>
      <sheetName val="SH-B"/>
      <sheetName val="SH-D"/>
      <sheetName val="SH-E"/>
      <sheetName val="SH-F"/>
      <sheetName val="SH-C"/>
      <sheetName val="exf"/>
      <sheetName val="List"/>
      <sheetName val="book 1 summary"/>
      <sheetName val="construction cost summary"/>
      <sheetName val="sum 1-4"/>
      <sheetName val="A_DW"/>
      <sheetName val="rate"/>
      <sheetName val="Cost Data"/>
      <sheetName val="Discount"/>
      <sheetName val="ทดห้องพัก"/>
      <sheetName val="Fill-up"/>
      <sheetName val="analysis"/>
      <sheetName val="2_Building"/>
      <sheetName val="_____x0"/>
      <sheetName val="2_Ar"/>
      <sheetName val="Executive Summary_Buil"/>
      <sheetName val="CA"/>
      <sheetName val="Actual-Main"/>
      <sheetName val="Category List"/>
      <sheetName val="5a. Code_E"/>
      <sheetName val="Backup Rev"/>
      <sheetName val="?????@_x001c__x0014_?????_x0002"/>
      <sheetName val="Land Dev't. Ph-1"/>
      <sheetName val="8-31-98"/>
      <sheetName val="worksheet inchican"/>
      <sheetName val="combined 9-30"/>
      <sheetName val="UC"/>
      <sheetName val="COMPARATIVE SUMMARY"/>
      <sheetName val="BOQ (typ-accent)"/>
      <sheetName val="summary1-2"/>
      <sheetName val="summary1-3"/>
      <sheetName val="@ñCe?0`"/>
      <sheetName val="cover"/>
      <sheetName val="封面_9"/>
      <sheetName val="SUMMERY_(BOQ)8"/>
      <sheetName val="FIRST_FLOOR8"/>
      <sheetName val="SECOND_FLOOR8"/>
      <sheetName val="3RD_FLOOR8"/>
      <sheetName val="4_TH_FLOOR8"/>
      <sheetName val="1ST-4TH_DOOR_WORK8"/>
      <sheetName val="1ST-4TH_MAIL&amp;FEMALE_TOILET8"/>
      <sheetName val="5THFLOOR_LIFT_LOBBY&amp;CORRIDOR8"/>
      <sheetName val="Back_Up8"/>
      <sheetName val="Concrete_Beam8"/>
      <sheetName val="S3_Architectural4"/>
      <sheetName val="ส่งมอบงาน_4"/>
      <sheetName val="Grand_Summary_(2)4"/>
      <sheetName val="Grand_Summary_4"/>
      <sheetName val="_BOQ_WELCOME_4"/>
      <sheetName val="Grand_Sum_VO4"/>
      <sheetName val="Sum_VIP_VO4"/>
      <sheetName val="SAN_REDUCED_14"/>
      <sheetName val="Ratio_Quantities4"/>
      <sheetName val="Column_VE_(Coppper)4"/>
      <sheetName val="CORE_WALL_(GL_38-39_I-R)VE4"/>
      <sheetName val="CORE_WALL_(GL_14-19_I-R)VE4"/>
      <sheetName val="CORE_WALL_(GL_27-28_C-F)VE4"/>
      <sheetName val="CORE_WALL_(GL_53-54_J)VE4"/>
      <sheetName val="CORE_WALL_(GL_56-57_J-P)VE4"/>
      <sheetName val="CORE_WALL_(GL_33_C-L)VE4"/>
      <sheetName val="RC_Wall4"/>
      <sheetName val="Struc__Steel4"/>
      <sheetName val="Std_RC_Wall4"/>
      <sheetName val="Std__Column_4"/>
      <sheetName val="Struc_Check_Table_อาคาร_14"/>
      <sheetName val="_FS4"/>
      <sheetName val="Sch_2_SN4"/>
      <sheetName val="Sch_3_FP4"/>
      <sheetName val="Sch_4_AC4"/>
      <sheetName val="Sch_6_Prelim4"/>
      <sheetName val="ข้อมูลประตู_T14"/>
      <sheetName val="ข้อมูลหน้าต่าง_T14"/>
      <sheetName val="ข้อมูลหน้าต่าง_T34"/>
      <sheetName val="ข้อมูลประตู_T24"/>
      <sheetName val="Data_Sheet4"/>
      <sheetName val="EST-FOOTING_(G)4"/>
      <sheetName val="封面_10"/>
      <sheetName val="SUMMERY_(BOQ)9"/>
      <sheetName val="FIRST_FLOOR9"/>
      <sheetName val="SECOND_FLOOR9"/>
      <sheetName val="3RD_FLOOR9"/>
      <sheetName val="4_TH_FLOOR9"/>
      <sheetName val="1ST-4TH_DOOR_WORK9"/>
      <sheetName val="1ST-4TH_MAIL&amp;FEMALE_TOILET9"/>
      <sheetName val="5THFLOOR_LIFT_LOBBY&amp;CORRIDOR9"/>
      <sheetName val="Back_Up9"/>
      <sheetName val="Concrete_Beam9"/>
      <sheetName val="S3_Architectural5"/>
      <sheetName val="ส่งมอบงาน_5"/>
      <sheetName val="Grand_Summary_(2)5"/>
      <sheetName val="Grand_Summary_5"/>
      <sheetName val="_BOQ_WELCOME_5"/>
      <sheetName val="Grand_Sum_VO5"/>
      <sheetName val="Sum_VIP_VO5"/>
      <sheetName val="SAN_REDUCED_15"/>
      <sheetName val="Ratio_Quantities5"/>
      <sheetName val="Column_VE_(Coppper)5"/>
      <sheetName val="CORE_WALL_(GL_38-39_I-R)VE5"/>
      <sheetName val="CORE_WALL_(GL_14-19_I-R)VE5"/>
      <sheetName val="CORE_WALL_(GL_27-28_C-F)VE5"/>
      <sheetName val="CORE_WALL_(GL_53-54_J)VE5"/>
      <sheetName val="CORE_WALL_(GL_56-57_J-P)VE5"/>
      <sheetName val="CORE_WALL_(GL_33_C-L)VE5"/>
      <sheetName val="RC_Wall5"/>
      <sheetName val="Struc__Steel5"/>
      <sheetName val="Std_RC_Wall5"/>
      <sheetName val="Std__Column_5"/>
      <sheetName val="Struc_Check_Table_อาคาร_15"/>
      <sheetName val="_FS5"/>
      <sheetName val="Sch_2_SN5"/>
      <sheetName val="Sch_3_FP5"/>
      <sheetName val="Sch_4_AC5"/>
      <sheetName val="Sch_6_Prelim5"/>
      <sheetName val="ข้อมูลประตู_T15"/>
      <sheetName val="ข้อมูลหน้าต่าง_T15"/>
      <sheetName val="ข้อมูลหน้าต่าง_T35"/>
      <sheetName val="ข้อมูลประตู_T25"/>
      <sheetName val="Data_Sheet5"/>
      <sheetName val="EST-FOOTING_(G)5"/>
      <sheetName val="封面_11"/>
      <sheetName val="SUMMERY_(BOQ)10"/>
      <sheetName val="CashFlow"/>
      <sheetName val="Assumptions"/>
      <sheetName val="CELL_A"/>
      <sheetName val="ENV_A"/>
      <sheetName val="PG_A"/>
      <sheetName val="MD_A"/>
      <sheetName val="QA&amp;R_A"/>
      <sheetName val="RMP_A"/>
      <sheetName val="RMZ_A"/>
      <sheetName val="ENV_R"/>
      <sheetName val="PG_R"/>
      <sheetName val="CELL_R"/>
      <sheetName val="QA&amp;R_R"/>
      <sheetName val="RMP_R"/>
      <sheetName val="RMZ_R"/>
      <sheetName val="Jan"/>
      <sheetName val="Feb"/>
      <sheetName val="Mar"/>
      <sheetName val="Apr"/>
      <sheetName val="May"/>
      <sheetName val="MD_R"/>
      <sheetName val="DMD Office"/>
      <sheetName val="ADMIN OFFICE (2)"/>
      <sheetName val="exec summary"/>
      <sheetName val="sensitivities"/>
      <sheetName val="Ratchada"/>
      <sheetName val="Ratios"/>
      <sheetName val="2a-Consol-RVOs"/>
      <sheetName val="3-CAPARS Log"/>
      <sheetName val="GR55-2395"/>
      <sheetName val="profit_budget"/>
      <sheetName val="JPN-Salary"/>
      <sheetName val="ExcRate"/>
      <sheetName val="GR55-2377"/>
      <sheetName val="LpC"/>
      <sheetName val="DETAIL"/>
      <sheetName val="   合同台账  "/>
      <sheetName val="INPUT"/>
      <sheetName val="ประมาณการประตูหน้าต่าง "/>
      <sheetName val="liste"/>
      <sheetName val="Totals"/>
      <sheetName val="FInput"/>
      <sheetName val="area converter"/>
      <sheetName val="YearlyCalendar"/>
      <sheetName val="ปี_25625"/>
      <sheetName val="Cost_per_SQM_M&amp;E5"/>
      <sheetName val="TOTAL_-BUILDING_E15"/>
      <sheetName val="SUM_-_MEP(E1)_5"/>
      <sheetName val="Air(E1_)5"/>
      <sheetName val="Fp(E1)___5"/>
      <sheetName val="SUMMARY_MEP5"/>
      <sheetName val="SUM_-_MEP_BUILDING5"/>
      <sheetName val="Electrical_System_5"/>
      <sheetName val="Commuication_System5"/>
      <sheetName val="Air_Conditioning__System__5"/>
      <sheetName val="Sanitary_System_5"/>
      <sheetName val="Fire_Protection_System_5"/>
      <sheetName val="KKC_Brkdwn5"/>
      <sheetName val="Factor_F_Data5"/>
      <sheetName val="Grand_Summary_(_Variation)5"/>
      <sheetName val="ST_work_con_M5"/>
      <sheetName val="ST_work_con_carpark5"/>
      <sheetName val="ST_work_M5"/>
      <sheetName val="ST_work_Facad(M)_5"/>
      <sheetName val="ST_work_carpark5"/>
      <sheetName val="back_up_arc_Car_Park5"/>
      <sheetName val="backup_str_carpark5"/>
      <sheetName val="back_up_arc__M5"/>
      <sheetName val="แยกงาน_ผนัง_พื้น_ฝ้า_สี5"/>
      <sheetName val="Grand_SUMMARY_MEP_5"/>
      <sheetName val="แยกงาน_(2)5"/>
      <sheetName val="รายการ_VE5"/>
      <sheetName val="Type_A-15"/>
      <sheetName val="Type_A-1M5"/>
      <sheetName val="Type_B-15"/>
      <sheetName val="Type_C15"/>
      <sheetName val="Type_C-25"/>
      <sheetName val="Type_C-35"/>
      <sheetName val="Type_C-55"/>
      <sheetName val="Type_DP-55"/>
      <sheetName val="Type_LOFT-15"/>
      <sheetName val="Type_LOFT-2_5"/>
      <sheetName val="Type_LOFT-2M5"/>
      <sheetName val="Type_LOFT_35"/>
      <sheetName val="Type_LOFT-45"/>
      <sheetName val="Type_LOFT-55"/>
      <sheetName val="Type_LOFT-65"/>
      <sheetName val="Type_LOFT-75"/>
      <sheetName val="Type_PH-A5"/>
      <sheetName val="Type_PH-B5"/>
      <sheetName val="Type_PH-C5"/>
      <sheetName val="Type_PH-D5"/>
      <sheetName val="Type_PH-E5"/>
      <sheetName val="Sum_LAND5"/>
      <sheetName val="SUM_M&amp;E5"/>
      <sheetName val="Garph_Work-Cost5"/>
      <sheetName val="Discounted_Cash_Flow5"/>
      <sheetName val="King_15"/>
      <sheetName val="Fee_Rate_Summary5"/>
      <sheetName val="10_ข้อมูลวัสดุ-ค่าดำเนิน5"/>
      <sheetName val="REF_ONLY25"/>
      <sheetName val="A1_25"/>
      <sheetName val="Bill_No__2_-_Carpark5"/>
      <sheetName val="แผนงาน_อบต_ท่าลาน(ส่งเทศบาล)5"/>
      <sheetName val="detail_5"/>
      <sheetName val="OR21_Final_Forecast_Rev_25"/>
      <sheetName val="Summary_Forecast_Budget_1&amp;25"/>
      <sheetName val="Summary_Forecast_Budget_Rev_25"/>
      <sheetName val="Backup_OR21_5"/>
      <sheetName val="BOQ__VI_03_09_19_5"/>
      <sheetName val="Backup_BR_BMA5"/>
      <sheetName val="Budget_for_ENT5"/>
      <sheetName val="ADJ__D-Wall&amp;BR_Ent__Rev_2_15"/>
      <sheetName val="Rebar+Conพื้น_Waste10%5"/>
      <sheetName val="Backup_D-Wall_Ent__13_07_195"/>
      <sheetName val="Backup_BR_ENT__13_07_195"/>
      <sheetName val="IMP_OR21_2019_07_115"/>
      <sheetName val="back_up_FL_45"/>
      <sheetName val="Car_5"/>
      <sheetName val="TDC_COA_Sumry5"/>
      <sheetName val="COA_Sumry_by_Area5"/>
      <sheetName val="COA_Sumry_by_Contr5"/>
      <sheetName val="COA_Sumry_by_RG5"/>
      <sheetName val="TDC_COA_Grp_Sumry5"/>
      <sheetName val="TDC_Item_Dets-Full5"/>
      <sheetName val="TDC_Item_Dets-IPM-Full5"/>
      <sheetName val="TDC_Item_Dets5"/>
      <sheetName val="TDC_Item_Sumry5"/>
      <sheetName val="TDC_Key_Qty_Sumry5"/>
      <sheetName val="List_-_Components5"/>
      <sheetName val="List_-_Equipment5"/>
      <sheetName val="Project_Metrics5"/>
      <sheetName val="COA_Sumry_-_Std_Imp5"/>
      <sheetName val="Contr_TDC_-_Std_Imp5"/>
      <sheetName val="Item_Sumry_-_Std_Imp5"/>
      <sheetName val="Proj_TIC_-_Std_Imp5"/>
      <sheetName val="Unit_Costs_-_Std_Imp5"/>
      <sheetName val="Unit_MH_-_Std_Imp5"/>
      <sheetName val="Construction_cost_assumption5"/>
      <sheetName val="JLL_Assumption5"/>
      <sheetName val="Retail_Program&amp;Rev_Assumption5"/>
      <sheetName val="BOX_Cryostat_Details5"/>
      <sheetName val="Driver_Linac_Layout5"/>
      <sheetName val="Magnet_Details5"/>
      <sheetName val="Factor_F_งาน_DB_2"/>
      <sheetName val="Site_OH-Main_Construction2"/>
      <sheetName val="Site_OH-HMA2"/>
      <sheetName val="Para_Slurry_Seal2"/>
      <sheetName val="Agg__for_Para_Type_III2"/>
      <sheetName val="Agg__for_Para_TypeIII_Haulage2"/>
      <sheetName val="Tack_Coat-16+400A,B2"/>
      <sheetName val="Earth_Excavation2"/>
      <sheetName val="B1_Selected_Mat2"/>
      <sheetName val="B1_CTB_In-Plant2"/>
      <sheetName val="Tack_Coat-17+100B2"/>
      <sheetName val="Milling_5cm-ทางลงเชียงราก2"/>
      <sheetName val="Tack_Coat-ทางลงเชียงราก2"/>
      <sheetName val="Toll_Fee2"/>
      <sheetName val="Traffic_Management2"/>
      <sheetName val="ทำนบดิน_45"/>
      <sheetName val="Purchase_Order5"/>
      <sheetName val="Customize_Your_Purchase_Order5"/>
      <sheetName val="Attach1(สรุปรวม)_2"/>
      <sheetName val="Attach2(BOQ_Detail)_2"/>
      <sheetName val="Attach3(Measurement)_(Topping)2"/>
      <sheetName val="Attach3(Measurement)_(FL_FINIS2"/>
      <sheetName val="Attach3(Check_Sheet)2"/>
      <sheetName val="_(FL_Finis)2"/>
      <sheetName val="11_ข้อมูลงานCon2"/>
      <sheetName val="12_ข้อมูลงานไม้แบบ2"/>
      <sheetName val="bp_bill-mark2"/>
      <sheetName val="ตกแต่ง-อาคาร_A2"/>
      <sheetName val="ตกแต่ง-อาคาร_B2"/>
      <sheetName val="ตกแต่ง-อาคาร_C2"/>
      <sheetName val="ตกแต่ง-อาคาร_E2"/>
      <sheetName val="basic_rate2"/>
      <sheetName val="bk_unit_rate2"/>
      <sheetName val="3-145_input_plan2"/>
      <sheetName val="Sch_22"/>
      <sheetName val="PRICE_LIST2"/>
      <sheetName val="MS_Box2"/>
      <sheetName val="MOLP_C2"/>
      <sheetName val="36_rc__pipe(2หน้า)2"/>
      <sheetName val="KKC_Brkdwn3"/>
      <sheetName val="Factor_F_Data3"/>
      <sheetName val="Grand_Summary_(_Variation)3"/>
      <sheetName val="ST_work_con_M3"/>
      <sheetName val="ST_work_con_carpark3"/>
      <sheetName val="ST_work_M3"/>
      <sheetName val="ST_work_Facad(M)_3"/>
      <sheetName val="ST_work_carpark3"/>
      <sheetName val="back_up_arc_Car_Park3"/>
      <sheetName val="backup_str_carpark3"/>
      <sheetName val="back_up_arc__M3"/>
      <sheetName val="แยกงาน_ผนัง_พื้น_ฝ้า_สี3"/>
      <sheetName val="Grand_SUMMARY_MEP_3"/>
      <sheetName val="แยกงาน_(2)3"/>
      <sheetName val="รายการ_VE3"/>
      <sheetName val="Type_A-13"/>
      <sheetName val="Type_A-1M3"/>
      <sheetName val="Type_B-13"/>
      <sheetName val="Type_C13"/>
      <sheetName val="Type_C-23"/>
      <sheetName val="Type_C-33"/>
      <sheetName val="Type_C-53"/>
      <sheetName val="Type_DP-53"/>
      <sheetName val="Type_LOFT-13"/>
      <sheetName val="Type_LOFT-2_3"/>
      <sheetName val="Type_LOFT-2M3"/>
      <sheetName val="Type_LOFT_33"/>
      <sheetName val="Type_LOFT-43"/>
      <sheetName val="Type_LOFT-53"/>
      <sheetName val="Type_LOFT-63"/>
      <sheetName val="Type_LOFT-73"/>
      <sheetName val="Type_PH-A3"/>
      <sheetName val="Type_PH-B3"/>
      <sheetName val="Type_PH-C3"/>
      <sheetName val="Type_PH-D3"/>
      <sheetName val="Type_PH-E3"/>
      <sheetName val="Sum_LAND3"/>
      <sheetName val="SUM_M&amp;E3"/>
      <sheetName val="Discounted_Cash_Flow3"/>
      <sheetName val="King_13"/>
      <sheetName val="Fee_Rate_Summary3"/>
      <sheetName val="10_ข้อมูลวัสดุ-ค่าดำเนิน3"/>
      <sheetName val="REF_ONLY23"/>
      <sheetName val="A1_23"/>
      <sheetName val="Bill_No__2_-_Carpark3"/>
      <sheetName val="แผนงาน_อบต_ท่าลาน(ส่งเทศบาล)3"/>
      <sheetName val="detail_3"/>
      <sheetName val="OR21_Final_Forecast_Rev_23"/>
      <sheetName val="Summary_Forecast_Budget_1&amp;23"/>
      <sheetName val="Summary_Forecast_Budget_Rev_23"/>
      <sheetName val="Backup_OR21_3"/>
      <sheetName val="BOQ__VI_03_09_19_3"/>
      <sheetName val="Backup_BR_BMA3"/>
      <sheetName val="Budget_for_ENT3"/>
      <sheetName val="ADJ__D-Wall&amp;BR_Ent__Rev_2_13"/>
      <sheetName val="Rebar+Conพื้น_Waste10%3"/>
      <sheetName val="Backup_D-Wall_Ent__13_07_193"/>
      <sheetName val="Backup_BR_ENT__13_07_193"/>
      <sheetName val="IMP_OR21_2019_07_113"/>
      <sheetName val="back_up_FL_43"/>
      <sheetName val="Car_3"/>
      <sheetName val="TDC_COA_Sumry3"/>
      <sheetName val="COA_Sumry_by_Area3"/>
      <sheetName val="COA_Sumry_by_Contr3"/>
      <sheetName val="COA_Sumry_by_RG3"/>
      <sheetName val="TDC_COA_Grp_Sumry3"/>
      <sheetName val="TDC_Item_Dets-Full3"/>
      <sheetName val="TDC_Item_Dets-IPM-Full3"/>
      <sheetName val="TDC_Item_Dets3"/>
      <sheetName val="TDC_Item_Sumry3"/>
      <sheetName val="TDC_Key_Qty_Sumry3"/>
      <sheetName val="List_-_Components3"/>
      <sheetName val="List_-_Equipment3"/>
      <sheetName val="Project_Metrics3"/>
      <sheetName val="COA_Sumry_-_Std_Imp3"/>
      <sheetName val="Contr_TDC_-_Std_Imp3"/>
      <sheetName val="Item_Sumry_-_Std_Imp3"/>
      <sheetName val="Proj_TIC_-_Std_Imp3"/>
      <sheetName val="Unit_Costs_-_Std_Imp3"/>
      <sheetName val="Unit_MH_-_Std_Imp3"/>
      <sheetName val="Construction_cost_assumption3"/>
      <sheetName val="JLL_Assumption3"/>
      <sheetName val="Retail_Program&amp;Rev_Assumption3"/>
      <sheetName val="BOX_Cryostat_Details3"/>
      <sheetName val="Driver_Linac_Layout3"/>
      <sheetName val="Magnet_Details3"/>
      <sheetName val="ทำนบดิน_43"/>
      <sheetName val="Purchase_Order3"/>
      <sheetName val="Customize_Your_Purchase_Order3"/>
      <sheetName val="3-145_input_plan"/>
      <sheetName val="PRICE_LIST"/>
      <sheetName val="36_rc__pipe(2หน้า)"/>
      <sheetName val="ปี_25624"/>
      <sheetName val="Cost_per_SQM_M&amp;E4"/>
      <sheetName val="TOTAL_-BUILDING_E14"/>
      <sheetName val="SUM_-_MEP(E1)_4"/>
      <sheetName val="Air(E1_)4"/>
      <sheetName val="Fp(E1)___4"/>
      <sheetName val="SUMMARY_MEP4"/>
      <sheetName val="SUM_-_MEP_BUILDING4"/>
      <sheetName val="Electrical_System_4"/>
      <sheetName val="Commuication_System4"/>
      <sheetName val="Air_Conditioning__System__4"/>
      <sheetName val="Sanitary_System_4"/>
      <sheetName val="Fire_Protection_System_4"/>
      <sheetName val="KKC_Brkdwn4"/>
      <sheetName val="Factor_F_Data4"/>
      <sheetName val="Grand_Summary_(_Variation)4"/>
      <sheetName val="ST_work_con_M4"/>
      <sheetName val="ST_work_con_carpark4"/>
      <sheetName val="ST_work_M4"/>
      <sheetName val="ST_work_Facad(M)_4"/>
      <sheetName val="ST_work_carpark4"/>
      <sheetName val="back_up_arc_Car_Park4"/>
      <sheetName val="backup_str_carpark4"/>
      <sheetName val="back_up_arc__M4"/>
      <sheetName val="แยกงาน_ผนัง_พื้น_ฝ้า_สี4"/>
      <sheetName val="Grand_SUMMARY_MEP_4"/>
      <sheetName val="แยกงาน_(2)4"/>
      <sheetName val="รายการ_VE4"/>
      <sheetName val="Type_A-14"/>
      <sheetName val="Type_A-1M4"/>
      <sheetName val="Type_B-14"/>
      <sheetName val="Type_C14"/>
      <sheetName val="Type_C-24"/>
      <sheetName val="Type_C-34"/>
      <sheetName val="Type_C-54"/>
      <sheetName val="Type_DP-54"/>
      <sheetName val="Type_LOFT-14"/>
      <sheetName val="Type_LOFT-2_4"/>
      <sheetName val="Type_LOFT-2M4"/>
      <sheetName val="Type_LOFT_34"/>
      <sheetName val="Type_LOFT-44"/>
      <sheetName val="Type_LOFT-54"/>
      <sheetName val="Type_LOFT-64"/>
      <sheetName val="Type_LOFT-74"/>
      <sheetName val="Type_PH-A4"/>
      <sheetName val="Type_PH-B4"/>
      <sheetName val="Type_PH-C4"/>
      <sheetName val="Type_PH-D4"/>
      <sheetName val="Type_PH-E4"/>
      <sheetName val="Sum_LAND4"/>
      <sheetName val="SUM_M&amp;E4"/>
      <sheetName val="Garph_Work-Cost4"/>
      <sheetName val="Discounted_Cash_Flow4"/>
      <sheetName val="King_14"/>
      <sheetName val="Fee_Rate_Summary4"/>
      <sheetName val="10_ข้อมูลวัสดุ-ค่าดำเนิน4"/>
      <sheetName val="REF_ONLY24"/>
      <sheetName val="A1_24"/>
      <sheetName val="Bill_No__2_-_Carpark4"/>
      <sheetName val="แผนงาน_อบต_ท่าลาน(ส่งเทศบาล)4"/>
      <sheetName val="detail_4"/>
      <sheetName val="OR21_Final_Forecast_Rev_24"/>
      <sheetName val="Summary_Forecast_Budget_1&amp;24"/>
      <sheetName val="Summary_Forecast_Budget_Rev_24"/>
      <sheetName val="Backup_OR21_4"/>
      <sheetName val="BOQ__VI_03_09_19_4"/>
      <sheetName val="Backup_BR_BMA4"/>
      <sheetName val="Budget_for_ENT4"/>
      <sheetName val="ADJ__D-Wall&amp;BR_Ent__Rev_2_14"/>
      <sheetName val="Rebar+Conพื้น_Waste10%4"/>
      <sheetName val="Backup_D-Wall_Ent__13_07_194"/>
      <sheetName val="Backup_BR_ENT__13_07_194"/>
      <sheetName val="IMP_OR21_2019_07_114"/>
      <sheetName val="back_up_FL_44"/>
      <sheetName val="Car_4"/>
      <sheetName val="TDC_COA_Sumry4"/>
      <sheetName val="COA_Sumry_by_Area4"/>
      <sheetName val="COA_Sumry_by_Contr4"/>
      <sheetName val="COA_Sumry_by_RG4"/>
      <sheetName val="TDC_COA_Grp_Sumry4"/>
      <sheetName val="TDC_Item_Dets-Full4"/>
      <sheetName val="TDC_Item_Dets-IPM-Full4"/>
      <sheetName val="TDC_Item_Dets4"/>
      <sheetName val="TDC_Item_Sumry4"/>
      <sheetName val="TDC_Key_Qty_Sumry4"/>
      <sheetName val="List_-_Components4"/>
      <sheetName val="List_-_Equipment4"/>
      <sheetName val="Project_Metrics4"/>
      <sheetName val="COA_Sumry_-_Std_Imp4"/>
      <sheetName val="Contr_TDC_-_Std_Imp4"/>
      <sheetName val="Item_Sumry_-_Std_Imp4"/>
      <sheetName val="Proj_TIC_-_Std_Imp4"/>
      <sheetName val="Unit_Costs_-_Std_Imp4"/>
      <sheetName val="Unit_MH_-_Std_Imp4"/>
      <sheetName val="Construction_cost_assumption4"/>
      <sheetName val="JLL_Assumption4"/>
      <sheetName val="Retail_Program&amp;Rev_Assumption4"/>
      <sheetName val="BOX_Cryostat_Details4"/>
      <sheetName val="Driver_Linac_Layout4"/>
      <sheetName val="Magnet_Details4"/>
      <sheetName val="Factor_F_งาน_DB_1"/>
      <sheetName val="Site_OH-Main_Construction1"/>
      <sheetName val="Site_OH-HMA1"/>
      <sheetName val="Para_Slurry_Seal1"/>
      <sheetName val="Agg__for_Para_Type_III1"/>
      <sheetName val="Agg__for_Para_TypeIII_Haulage1"/>
      <sheetName val="Tack_Coat-16+400A,B1"/>
      <sheetName val="Earth_Excavation1"/>
      <sheetName val="B1_Selected_Mat1"/>
      <sheetName val="B1_CTB_In-Plant1"/>
      <sheetName val="Tack_Coat-17+100B1"/>
      <sheetName val="Milling_5cm-ทางลงเชียงราก1"/>
      <sheetName val="Tack_Coat-ทางลงเชียงราก1"/>
      <sheetName val="Toll_Fee1"/>
      <sheetName val="Traffic_Management1"/>
      <sheetName val="ทำนบดิน_44"/>
      <sheetName val="Purchase_Order4"/>
      <sheetName val="Customize_Your_Purchase_Order4"/>
      <sheetName val="Attach1(สรุปรวม)_1"/>
      <sheetName val="Attach2(BOQ_Detail)_1"/>
      <sheetName val="Attach3(Measurement)_(Topping)1"/>
      <sheetName val="Attach3(Measurement)_(FL_FINIS1"/>
      <sheetName val="Attach3(Check_Sheet)1"/>
      <sheetName val="_(FL_Finis)1"/>
      <sheetName val="11_ข้อมูลงานCon1"/>
      <sheetName val="12_ข้อมูลงานไม้แบบ1"/>
      <sheetName val="bp_bill-mark1"/>
      <sheetName val="ตกแต่ง-อาคาร_A1"/>
      <sheetName val="ตกแต่ง-อาคาร_B1"/>
      <sheetName val="ตกแต่ง-อาคาร_C1"/>
      <sheetName val="ตกแต่ง-อาคาร_E1"/>
      <sheetName val="basic_rate1"/>
      <sheetName val="bk_unit_rate1"/>
      <sheetName val="3-145_input_plan1"/>
      <sheetName val="Sch_21"/>
      <sheetName val="PRICE_LIST1"/>
      <sheetName val="MS_Box1"/>
      <sheetName val="MOLP_C1"/>
      <sheetName val="36_rc__pipe(2หน้า)1"/>
      <sheetName val="FIRST_FLOOR10"/>
      <sheetName val="SECOND_FLOOR10"/>
      <sheetName val="3RD_FLOOR10"/>
      <sheetName val="4_TH_FLOOR10"/>
      <sheetName val="1ST-4TH_DOOR_WORK10"/>
      <sheetName val="1ST-4TH_MAIL&amp;FEMALE_TOILET10"/>
      <sheetName val="5THFLOOR_LIFT_LOBBY&amp;CORRIDOR10"/>
      <sheetName val="Back_Up10"/>
      <sheetName val="Concrete_Beam10"/>
      <sheetName val="ส่งมอบงาน_6"/>
      <sheetName val="Grand_Summary_(2)6"/>
      <sheetName val="Grand_Summary_6"/>
      <sheetName val="_BOQ_WELCOME_6"/>
      <sheetName val="Grand_Sum_VO6"/>
      <sheetName val="Sum_VIP_VO6"/>
      <sheetName val="SAN_REDUCED_16"/>
      <sheetName val="S3_Architectural6"/>
      <sheetName val="Ratio_Quantities6"/>
      <sheetName val="Column_VE_(Coppper)6"/>
      <sheetName val="CORE_WALL_(GL_38-39_I-R)VE6"/>
      <sheetName val="CORE_WALL_(GL_14-19_I-R)VE6"/>
      <sheetName val="CORE_WALL_(GL_27-28_C-F)VE6"/>
      <sheetName val="CORE_WALL_(GL_53-54_J)VE6"/>
      <sheetName val="CORE_WALL_(GL_56-57_J-P)VE6"/>
      <sheetName val="CORE_WALL_(GL_33_C-L)VE6"/>
      <sheetName val="RC_Wall6"/>
      <sheetName val="Struc__Steel6"/>
      <sheetName val="Std_RC_Wall6"/>
      <sheetName val="Std__Column_6"/>
      <sheetName val="Struc_Check_Table_อาคาร_16"/>
      <sheetName val="ข้อมูลประตู_T16"/>
      <sheetName val="ข้อมูลหน้าต่าง_T16"/>
      <sheetName val="ข้อมูลหน้าต่าง_T36"/>
      <sheetName val="ข้อมูลประตู_T26"/>
      <sheetName val="ปี_25626"/>
      <sheetName val="Data_Sheet6"/>
      <sheetName val="EST-FOOTING_(G)6"/>
      <sheetName val="Cost_per_SQM_M&amp;E6"/>
      <sheetName val="_FS6"/>
      <sheetName val="Sch_2_SN6"/>
      <sheetName val="Sch_3_FP6"/>
      <sheetName val="Sch_4_AC6"/>
      <sheetName val="Sch_6_Prelim6"/>
      <sheetName val="TOTAL_-BUILDING_E16"/>
      <sheetName val="SUM_-_MEP(E1)_6"/>
      <sheetName val="Air(E1_)6"/>
      <sheetName val="Fp(E1)___6"/>
      <sheetName val="SUMMARY_MEP6"/>
      <sheetName val="SUM_-_MEP_BUILDING6"/>
      <sheetName val="Electrical_System_6"/>
      <sheetName val="Commuication_System6"/>
      <sheetName val="Air_Conditioning__System__6"/>
      <sheetName val="Sanitary_System_6"/>
      <sheetName val="Fire_Protection_System_6"/>
      <sheetName val="รายการ_VE6"/>
      <sheetName val="Type_A-16"/>
      <sheetName val="Type_A-1M6"/>
      <sheetName val="Type_B-16"/>
      <sheetName val="Type_C16"/>
      <sheetName val="Type_C-26"/>
      <sheetName val="Type_C-36"/>
      <sheetName val="Type_C-56"/>
      <sheetName val="Type_DP-56"/>
      <sheetName val="Type_LOFT-16"/>
      <sheetName val="Type_LOFT-2_6"/>
      <sheetName val="Type_LOFT-2M6"/>
      <sheetName val="Type_LOFT_36"/>
      <sheetName val="Type_LOFT-46"/>
      <sheetName val="Type_LOFT-56"/>
      <sheetName val="Type_LOFT-66"/>
      <sheetName val="Type_LOFT-76"/>
      <sheetName val="Type_PH-A6"/>
      <sheetName val="Type_PH-B6"/>
      <sheetName val="Type_PH-C6"/>
      <sheetName val="Type_PH-D6"/>
      <sheetName val="Type_PH-E6"/>
      <sheetName val="Sum_LAND6"/>
      <sheetName val="SUM_M&amp;E6"/>
      <sheetName val="KKC_Brkdwn6"/>
      <sheetName val="Factor_F_Data6"/>
      <sheetName val="Grand_Summary_(_Variation)6"/>
      <sheetName val="ST_work_con_M6"/>
      <sheetName val="ST_work_con_carpark6"/>
      <sheetName val="ST_work_M6"/>
      <sheetName val="ST_work_Facad(M)_6"/>
      <sheetName val="ST_work_carpark6"/>
      <sheetName val="back_up_arc_Car_Park6"/>
      <sheetName val="backup_str_carpark6"/>
      <sheetName val="back_up_arc__M6"/>
      <sheetName val="แยกงาน_ผนัง_พื้น_ฝ้า_สี6"/>
      <sheetName val="Grand_SUMMARY_MEP_6"/>
      <sheetName val="แยกงาน_(2)6"/>
      <sheetName val="Discounted_Cash_Flow6"/>
      <sheetName val="แผนงาน_อบต_ท่าลาน(ส่งเทศบาล)6"/>
      <sheetName val="Bill_No__2_-_Carpark6"/>
      <sheetName val="Garph_Work-Cost6"/>
      <sheetName val="Fee_Rate_Summary6"/>
      <sheetName val="OR21_Final_Forecast_Rev_26"/>
      <sheetName val="Summary_Forecast_Budget_1&amp;26"/>
      <sheetName val="Summary_Forecast_Budget_Rev_26"/>
      <sheetName val="Backup_OR21_6"/>
      <sheetName val="BOQ__VI_03_09_19_6"/>
      <sheetName val="Backup_BR_BMA6"/>
      <sheetName val="Budget_for_ENT6"/>
      <sheetName val="ADJ__D-Wall&amp;BR_Ent__Rev_2_16"/>
      <sheetName val="Rebar+Conพื้น_Waste10%6"/>
      <sheetName val="Backup_D-Wall_Ent__13_07_196"/>
      <sheetName val="Backup_BR_ENT__13_07_196"/>
      <sheetName val="IMP_OR21_2019_07_116"/>
      <sheetName val="10_ข้อมูลวัสดุ-ค่าดำเนิน6"/>
      <sheetName val="REF_ONLY26"/>
      <sheetName val="King_16"/>
      <sheetName val="A1_26"/>
      <sheetName val="detail_6"/>
      <sheetName val="Car_6"/>
      <sheetName val="TDC_COA_Sumry6"/>
      <sheetName val="COA_Sumry_by_Area6"/>
      <sheetName val="COA_Sumry_by_Contr6"/>
      <sheetName val="COA_Sumry_by_RG6"/>
      <sheetName val="TDC_COA_Grp_Sumry6"/>
      <sheetName val="TDC_Item_Dets-Full6"/>
      <sheetName val="TDC_Item_Dets-IPM-Full6"/>
      <sheetName val="TDC_Item_Dets6"/>
      <sheetName val="TDC_Item_Sumry6"/>
      <sheetName val="TDC_Key_Qty_Sumry6"/>
      <sheetName val="List_-_Components6"/>
      <sheetName val="List_-_Equipment6"/>
      <sheetName val="Project_Metrics6"/>
      <sheetName val="COA_Sumry_-_Std_Imp6"/>
      <sheetName val="Contr_TDC_-_Std_Imp6"/>
      <sheetName val="Item_Sumry_-_Std_Imp6"/>
      <sheetName val="Proj_TIC_-_Std_Imp6"/>
      <sheetName val="Unit_Costs_-_Std_Imp6"/>
      <sheetName val="Unit_MH_-_Std_Imp6"/>
      <sheetName val="Construction_cost_assumption6"/>
      <sheetName val="JLL_Assumption6"/>
      <sheetName val="Retail_Program&amp;Rev_Assumption6"/>
      <sheetName val="back_up_FL_46"/>
      <sheetName val="BOX_Cryostat_Details6"/>
      <sheetName val="Driver_Linac_Layout6"/>
      <sheetName val="Magnet_Details6"/>
      <sheetName val="Factor_F_งาน_DB_3"/>
      <sheetName val="Site_OH-Main_Construction3"/>
      <sheetName val="Site_OH-HMA3"/>
      <sheetName val="Para_Slurry_Seal3"/>
      <sheetName val="Agg__for_Para_Type_III3"/>
      <sheetName val="Agg__for_Para_TypeIII_Haulage3"/>
      <sheetName val="Tack_Coat-16+400A,B3"/>
      <sheetName val="Earth_Excavation3"/>
      <sheetName val="B1_Selected_Mat3"/>
      <sheetName val="B1_CTB_In-Plant3"/>
      <sheetName val="Tack_Coat-17+100B3"/>
      <sheetName val="Milling_5cm-ทางลงเชียงราก3"/>
      <sheetName val="Tack_Coat-ทางลงเชียงราก3"/>
      <sheetName val="Toll_Fee3"/>
      <sheetName val="Traffic_Management3"/>
      <sheetName val="Attach1(สรุปรวม)_3"/>
      <sheetName val="Attach2(BOQ_Detail)_3"/>
      <sheetName val="Attach3(Measurement)_(Topping)3"/>
      <sheetName val="Attach3(Measurement)_(FL_FINIS3"/>
      <sheetName val="Attach3(Check_Sheet)3"/>
      <sheetName val="_(FL_Finis)3"/>
      <sheetName val="11_ข้อมูลงานCon3"/>
      <sheetName val="12_ข้อมูลงานไม้แบบ3"/>
      <sheetName val="ทำนบดิน_46"/>
      <sheetName val="Purchase_Order6"/>
      <sheetName val="Customize_Your_Purchase_Order6"/>
      <sheetName val="bp_bill-mark3"/>
      <sheetName val="ตกแต่ง-อาคาร_A3"/>
      <sheetName val="ตกแต่ง-อาคาร_B3"/>
      <sheetName val="ตกแต่ง-อาคาร_C3"/>
      <sheetName val="ตกแต่ง-อาคาร_E3"/>
      <sheetName val="basic_rate3"/>
      <sheetName val="bk_unit_rate3"/>
      <sheetName val="3-145_input_plan3"/>
      <sheetName val="Sch_23"/>
      <sheetName val="PRICE_LIST3"/>
      <sheetName val="MS_Box3"/>
      <sheetName val="MOLP_C3"/>
      <sheetName val="36_rc__pipe(2หน้า)3"/>
      <sheetName val="Summary cal"/>
      <sheetName val="costs"/>
      <sheetName val="opstat"/>
      <sheetName val="calc_menu_déroulant"/>
      <sheetName val="Index10-12"/>
      <sheetName val="Link ห้ามลบ"/>
      <sheetName val="Drop Down"/>
      <sheetName val="data3"/>
      <sheetName val="Lookups"/>
      <sheetName val="Data"/>
      <sheetName val="F4-F7"/>
      <sheetName val="Option1"/>
      <sheetName val="nHDD"/>
      <sheetName val="d.makan"/>
      <sheetName val="Percent"/>
      <sheetName val="SALA"/>
      <sheetName val="______________________Ce______3"/>
      <sheetName val="Wall"/>
      <sheetName val="prod-1"/>
      <sheetName val="SCHEDULE_2"/>
      <sheetName val="SCHEDULE_3"/>
      <sheetName val="Unit rate Architecture"/>
      <sheetName val="Follow Dwg."/>
      <sheetName val="FlatBottomClarifier (Not used)"/>
      <sheetName val="FF-3"/>
      <sheetName val="Lookup data"/>
      <sheetName val="MASTER"/>
      <sheetName val="Bill 4-Guard House"/>
      <sheetName val="Bill 2-Condo(138 units)"/>
      <sheetName val="Bill 3-Carpark,Services"/>
      <sheetName val="Bill 5- External Work"/>
      <sheetName val="Bill 6-Landscape"/>
      <sheetName val="BUR3-DrnRC"/>
      <sheetName val="BUR4-Rd"/>
    </sheetNames>
    <sheetDataSet>
      <sheetData sheetId="0"/>
      <sheetData sheetId="1"/>
      <sheetData sheetId="2"/>
      <sheetData sheetId="3">
        <row r="307">
          <cell r="C307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>
        <row r="307">
          <cell r="C307">
            <v>0</v>
          </cell>
        </row>
      </sheetData>
      <sheetData sheetId="119">
        <row r="307">
          <cell r="C307">
            <v>0</v>
          </cell>
        </row>
      </sheetData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>
        <row r="307">
          <cell r="C307">
            <v>0</v>
          </cell>
        </row>
      </sheetData>
      <sheetData sheetId="130">
        <row r="307">
          <cell r="C307">
            <v>0</v>
          </cell>
        </row>
      </sheetData>
      <sheetData sheetId="131">
        <row r="307">
          <cell r="C307">
            <v>0</v>
          </cell>
        </row>
      </sheetData>
      <sheetData sheetId="132">
        <row r="307">
          <cell r="C307">
            <v>0</v>
          </cell>
        </row>
      </sheetData>
      <sheetData sheetId="133">
        <row r="307">
          <cell r="C307">
            <v>0</v>
          </cell>
        </row>
      </sheetData>
      <sheetData sheetId="134">
        <row r="307">
          <cell r="C307">
            <v>0</v>
          </cell>
        </row>
      </sheetData>
      <sheetData sheetId="135" refreshError="1"/>
      <sheetData sheetId="136" refreshError="1"/>
      <sheetData sheetId="137">
        <row r="307">
          <cell r="C307">
            <v>0</v>
          </cell>
        </row>
      </sheetData>
      <sheetData sheetId="138">
        <row r="307">
          <cell r="C307">
            <v>0</v>
          </cell>
        </row>
      </sheetData>
      <sheetData sheetId="139">
        <row r="307">
          <cell r="C307">
            <v>0</v>
          </cell>
        </row>
      </sheetData>
      <sheetData sheetId="140">
        <row r="307">
          <cell r="C307">
            <v>0</v>
          </cell>
        </row>
      </sheetData>
      <sheetData sheetId="141">
        <row r="307">
          <cell r="C307">
            <v>0</v>
          </cell>
        </row>
      </sheetData>
      <sheetData sheetId="142">
        <row r="307">
          <cell r="C307">
            <v>0</v>
          </cell>
        </row>
      </sheetData>
      <sheetData sheetId="143">
        <row r="307">
          <cell r="C307">
            <v>0</v>
          </cell>
        </row>
      </sheetData>
      <sheetData sheetId="144">
        <row r="307">
          <cell r="C307">
            <v>0</v>
          </cell>
        </row>
      </sheetData>
      <sheetData sheetId="145"/>
      <sheetData sheetId="146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>
        <row r="307">
          <cell r="C307">
            <v>0</v>
          </cell>
        </row>
      </sheetData>
      <sheetData sheetId="160">
        <row r="307">
          <cell r="C307">
            <v>0</v>
          </cell>
        </row>
      </sheetData>
      <sheetData sheetId="161">
        <row r="307">
          <cell r="C307">
            <v>0</v>
          </cell>
        </row>
      </sheetData>
      <sheetData sheetId="162">
        <row r="307">
          <cell r="C307">
            <v>0</v>
          </cell>
        </row>
      </sheetData>
      <sheetData sheetId="163">
        <row r="307">
          <cell r="C307">
            <v>0</v>
          </cell>
        </row>
      </sheetData>
      <sheetData sheetId="164">
        <row r="307">
          <cell r="C307">
            <v>0</v>
          </cell>
        </row>
      </sheetData>
      <sheetData sheetId="165">
        <row r="307">
          <cell r="C307">
            <v>0</v>
          </cell>
        </row>
      </sheetData>
      <sheetData sheetId="166">
        <row r="307">
          <cell r="C307">
            <v>0</v>
          </cell>
        </row>
      </sheetData>
      <sheetData sheetId="167">
        <row r="307">
          <cell r="C307">
            <v>0</v>
          </cell>
        </row>
      </sheetData>
      <sheetData sheetId="168">
        <row r="307">
          <cell r="C307">
            <v>0</v>
          </cell>
        </row>
      </sheetData>
      <sheetData sheetId="169">
        <row r="307">
          <cell r="C307">
            <v>0</v>
          </cell>
        </row>
      </sheetData>
      <sheetData sheetId="170">
        <row r="307">
          <cell r="C307">
            <v>0</v>
          </cell>
        </row>
      </sheetData>
      <sheetData sheetId="171" refreshError="1"/>
      <sheetData sheetId="172" refreshError="1"/>
      <sheetData sheetId="173" refreshError="1"/>
      <sheetData sheetId="174" refreshError="1"/>
      <sheetData sheetId="175">
        <row r="307">
          <cell r="C307">
            <v>0</v>
          </cell>
        </row>
      </sheetData>
      <sheetData sheetId="176">
        <row r="307">
          <cell r="C307">
            <v>0</v>
          </cell>
        </row>
      </sheetData>
      <sheetData sheetId="177" refreshError="1"/>
      <sheetData sheetId="178"/>
      <sheetData sheetId="179" refreshError="1"/>
      <sheetData sheetId="180" refreshError="1"/>
      <sheetData sheetId="181">
        <row r="307">
          <cell r="C307">
            <v>0</v>
          </cell>
        </row>
      </sheetData>
      <sheetData sheetId="182">
        <row r="307">
          <cell r="C307">
            <v>0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>
        <row r="307">
          <cell r="C307">
            <v>0</v>
          </cell>
        </row>
      </sheetData>
      <sheetData sheetId="191"/>
      <sheetData sheetId="192">
        <row r="307">
          <cell r="C307">
            <v>0</v>
          </cell>
        </row>
      </sheetData>
      <sheetData sheetId="193">
        <row r="307">
          <cell r="C307">
            <v>0</v>
          </cell>
        </row>
      </sheetData>
      <sheetData sheetId="194"/>
      <sheetData sheetId="195"/>
      <sheetData sheetId="196">
        <row r="307">
          <cell r="C307">
            <v>0</v>
          </cell>
        </row>
      </sheetData>
      <sheetData sheetId="197">
        <row r="307">
          <cell r="C307">
            <v>0</v>
          </cell>
        </row>
      </sheetData>
      <sheetData sheetId="198"/>
      <sheetData sheetId="199">
        <row r="307">
          <cell r="C307">
            <v>0</v>
          </cell>
        </row>
      </sheetData>
      <sheetData sheetId="200"/>
      <sheetData sheetId="201"/>
      <sheetData sheetId="202"/>
      <sheetData sheetId="203">
        <row r="307">
          <cell r="C307">
            <v>0</v>
          </cell>
        </row>
      </sheetData>
      <sheetData sheetId="204"/>
      <sheetData sheetId="205">
        <row r="307">
          <cell r="C307">
            <v>0</v>
          </cell>
        </row>
      </sheetData>
      <sheetData sheetId="206">
        <row r="307">
          <cell r="C307">
            <v>0</v>
          </cell>
        </row>
      </sheetData>
      <sheetData sheetId="207"/>
      <sheetData sheetId="208"/>
      <sheetData sheetId="209"/>
      <sheetData sheetId="210">
        <row r="307">
          <cell r="C307">
            <v>0</v>
          </cell>
        </row>
      </sheetData>
      <sheetData sheetId="211">
        <row r="307">
          <cell r="C307">
            <v>0</v>
          </cell>
        </row>
      </sheetData>
      <sheetData sheetId="212">
        <row r="307">
          <cell r="C307">
            <v>0</v>
          </cell>
        </row>
      </sheetData>
      <sheetData sheetId="213">
        <row r="307">
          <cell r="C307">
            <v>0</v>
          </cell>
        </row>
      </sheetData>
      <sheetData sheetId="214">
        <row r="307">
          <cell r="C307">
            <v>0</v>
          </cell>
        </row>
      </sheetData>
      <sheetData sheetId="215">
        <row r="307">
          <cell r="C307">
            <v>0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>
        <row r="307">
          <cell r="C307">
            <v>0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>
        <row r="307">
          <cell r="C307">
            <v>0</v>
          </cell>
        </row>
      </sheetData>
      <sheetData sheetId="247">
        <row r="307">
          <cell r="C307">
            <v>0</v>
          </cell>
        </row>
      </sheetData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>
        <row r="307">
          <cell r="C307" t="str">
            <v>Lean Concrete  ( 0.10 cm.)</v>
          </cell>
        </row>
      </sheetData>
      <sheetData sheetId="293">
        <row r="307">
          <cell r="C307" t="str">
            <v>Lean Concrete  ( 0.10 cm.)</v>
          </cell>
        </row>
      </sheetData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/>
      <sheetData sheetId="454"/>
      <sheetData sheetId="455"/>
      <sheetData sheetId="456"/>
      <sheetData sheetId="457" refreshError="1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/>
      <sheetData sheetId="691" refreshError="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 refreshError="1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1"/>
      <sheetName val="Pelim 1"/>
      <sheetName val="Re.Conc. Str-All  11"/>
      <sheetName val="San 5"/>
      <sheetName val="Elec 15"/>
      <sheetName val="AC 3"/>
      <sheetName val="Architech 85"/>
      <sheetName val="Unit rate Architecture"/>
      <sheetName val="ตารางราคาเพิ่ม-ลด โครงสร้าง"/>
      <sheetName val="ตารางราคาเพิ่ม-ลด Arch"/>
      <sheetName val="ตารางเพิ่ม-ลด M&amp;E"/>
      <sheetName val="Sheet1"/>
      <sheetName val="BOX Cryostat Details"/>
      <sheetName val="Driver Linac Layout"/>
      <sheetName val="Inputs"/>
      <sheetName val="Magnet Details"/>
      <sheetName val="Summary_1"/>
      <sheetName val="Pelim_1"/>
      <sheetName val="Re_Conc__Str-All__11"/>
      <sheetName val="San_5"/>
      <sheetName val="Elec_15"/>
      <sheetName val="AC_3"/>
      <sheetName val="Architech_85"/>
      <sheetName val="Unit_rate_Architecture"/>
      <sheetName val="ตารางราคาเพิ่ม-ลด_โครงสร้าง"/>
      <sheetName val="ตารางราคาเพิ่ม-ลด_Arch"/>
      <sheetName val="ตารางเพิ่ม-ลด_M&amp;E"/>
      <sheetName val="Summary_11"/>
      <sheetName val="Cost Assumption"/>
      <sheetName val="SH-G"/>
      <sheetName val="SH-C"/>
      <sheetName val="SH-F"/>
      <sheetName val="SH-A"/>
      <sheetName val="covere"/>
      <sheetName val="RATE of Man &amp; Material"/>
      <sheetName val="Summary POL Equip"/>
      <sheetName val="SH-B"/>
      <sheetName val="SH-D"/>
      <sheetName val="SH-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C7" t="str">
            <v xml:space="preserve">หนา 7.50 ซม. </v>
          </cell>
          <cell r="F7">
            <v>148</v>
          </cell>
          <cell r="G7">
            <v>60</v>
          </cell>
          <cell r="J7">
            <v>148</v>
          </cell>
          <cell r="K7">
            <v>134.946</v>
          </cell>
          <cell r="M7">
            <v>5.9090909090909092</v>
          </cell>
          <cell r="S7">
            <v>1.05</v>
          </cell>
          <cell r="T7">
            <v>60</v>
          </cell>
          <cell r="U7">
            <v>60</v>
          </cell>
          <cell r="AA7">
            <v>1</v>
          </cell>
        </row>
        <row r="8">
          <cell r="C8" t="str">
            <v>หนา 12.50  ซม.</v>
          </cell>
          <cell r="F8">
            <v>247</v>
          </cell>
          <cell r="G8">
            <v>80</v>
          </cell>
          <cell r="J8">
            <v>247</v>
          </cell>
          <cell r="K8">
            <v>224.91</v>
          </cell>
          <cell r="M8">
            <v>9.75</v>
          </cell>
          <cell r="S8">
            <v>1.05</v>
          </cell>
          <cell r="T8">
            <v>80</v>
          </cell>
          <cell r="U8">
            <v>80</v>
          </cell>
          <cell r="AA8">
            <v>1</v>
          </cell>
        </row>
        <row r="9">
          <cell r="C9" t="str">
            <v>หนา 15  ซม.</v>
          </cell>
          <cell r="F9">
            <v>297</v>
          </cell>
          <cell r="G9">
            <v>85</v>
          </cell>
          <cell r="J9">
            <v>297</v>
          </cell>
          <cell r="K9">
            <v>269.892</v>
          </cell>
          <cell r="M9">
            <v>12.1875</v>
          </cell>
          <cell r="S9">
            <v>1.05</v>
          </cell>
          <cell r="T9">
            <v>85</v>
          </cell>
          <cell r="U9">
            <v>85</v>
          </cell>
          <cell r="AA9">
            <v>1</v>
          </cell>
        </row>
        <row r="10">
          <cell r="B10" t="str">
            <v>เสาเอ็น, ทับหลัง ขนาด 0.10x0.10 m.</v>
          </cell>
          <cell r="F10">
            <v>40</v>
          </cell>
          <cell r="G10">
            <v>30</v>
          </cell>
          <cell r="J10">
            <v>40</v>
          </cell>
          <cell r="K10">
            <v>40</v>
          </cell>
          <cell r="S10">
            <v>1</v>
          </cell>
          <cell r="T10">
            <v>30</v>
          </cell>
          <cell r="U10">
            <v>30</v>
          </cell>
          <cell r="AA10">
            <v>1</v>
          </cell>
        </row>
        <row r="11">
          <cell r="B11" t="str">
            <v>เสาเอ็น, ทับหลัง ขนาด 0.10x0.15 m.</v>
          </cell>
          <cell r="F11">
            <v>50</v>
          </cell>
          <cell r="G11">
            <v>35</v>
          </cell>
          <cell r="J11">
            <v>50</v>
          </cell>
          <cell r="K11">
            <v>50</v>
          </cell>
          <cell r="S11">
            <v>1</v>
          </cell>
          <cell r="T11">
            <v>35</v>
          </cell>
          <cell r="U11">
            <v>35</v>
          </cell>
          <cell r="AA11">
            <v>1</v>
          </cell>
        </row>
        <row r="12">
          <cell r="B12" t="str">
            <v>เสาเอ็น, ทับหลัง ขนาด 0.10x0.20 m.</v>
          </cell>
          <cell r="F12">
            <v>60</v>
          </cell>
          <cell r="G12">
            <v>40</v>
          </cell>
          <cell r="J12">
            <v>60</v>
          </cell>
          <cell r="K12">
            <v>60</v>
          </cell>
          <cell r="S12">
            <v>1</v>
          </cell>
          <cell r="T12">
            <v>40</v>
          </cell>
          <cell r="U12">
            <v>40</v>
          </cell>
          <cell r="AA12">
            <v>1</v>
          </cell>
        </row>
        <row r="13">
          <cell r="B13" t="str">
            <v>งานจับเซี้ยม</v>
          </cell>
          <cell r="F13">
            <v>10</v>
          </cell>
          <cell r="G13">
            <v>12</v>
          </cell>
          <cell r="J13">
            <v>10</v>
          </cell>
          <cell r="K13">
            <v>10</v>
          </cell>
          <cell r="S13">
            <v>1</v>
          </cell>
          <cell r="T13">
            <v>12</v>
          </cell>
          <cell r="U13">
            <v>12</v>
          </cell>
          <cell r="AA13">
            <v>1</v>
          </cell>
        </row>
        <row r="14">
          <cell r="T14">
            <v>0</v>
          </cell>
          <cell r="AA14">
            <v>1</v>
          </cell>
        </row>
        <row r="15">
          <cell r="B15" t="str">
            <v>เหล็กฉากมุมเสา L 75x75x6 มม.</v>
          </cell>
          <cell r="F15">
            <v>25</v>
          </cell>
          <cell r="G15">
            <v>10</v>
          </cell>
          <cell r="J15">
            <v>25</v>
          </cell>
          <cell r="K15">
            <v>25</v>
          </cell>
          <cell r="S15">
            <v>1</v>
          </cell>
          <cell r="T15">
            <v>10</v>
          </cell>
          <cell r="U15">
            <v>10</v>
          </cell>
          <cell r="AA15">
            <v>1</v>
          </cell>
        </row>
        <row r="16">
          <cell r="B16" t="str">
            <v>บันไดลิง</v>
          </cell>
          <cell r="F16">
            <v>8500</v>
          </cell>
          <cell r="G16">
            <v>0</v>
          </cell>
          <cell r="J16">
            <v>8500</v>
          </cell>
          <cell r="K16">
            <v>8500</v>
          </cell>
          <cell r="S16">
            <v>1</v>
          </cell>
          <cell r="T16">
            <v>0</v>
          </cell>
          <cell r="AA16">
            <v>1</v>
          </cell>
          <cell r="AD16" t="str">
            <v>หจก. ส. บางกอกสหการ</v>
          </cell>
        </row>
        <row r="17">
          <cell r="B17" t="str">
            <v>ฝาเปิด-ปิด</v>
          </cell>
          <cell r="F17">
            <v>10500</v>
          </cell>
          <cell r="G17">
            <v>0</v>
          </cell>
          <cell r="J17">
            <v>10500</v>
          </cell>
          <cell r="K17">
            <v>10000</v>
          </cell>
          <cell r="R17">
            <v>500</v>
          </cell>
          <cell r="S17">
            <v>1</v>
          </cell>
          <cell r="T17">
            <v>0</v>
          </cell>
          <cell r="AD17" t="str">
            <v>หจก. ส. บางกอกสหการ</v>
          </cell>
        </row>
        <row r="18">
          <cell r="B18" t="str">
            <v>ฝาตะแกรงเหล็ก Galvanize สำเร็จรูป ขนาด 0.30x0.50 m.</v>
          </cell>
          <cell r="F18">
            <v>1400</v>
          </cell>
          <cell r="G18">
            <v>700</v>
          </cell>
          <cell r="J18">
            <v>1400</v>
          </cell>
          <cell r="K18">
            <v>1400</v>
          </cell>
          <cell r="S18">
            <v>1</v>
          </cell>
          <cell r="T18">
            <v>700</v>
          </cell>
          <cell r="U18">
            <v>700</v>
          </cell>
          <cell r="AA18">
            <v>1</v>
          </cell>
        </row>
        <row r="19">
          <cell r="T19">
            <v>0</v>
          </cell>
          <cell r="AA19">
            <v>1</v>
          </cell>
        </row>
        <row r="20">
          <cell r="T20">
            <v>0</v>
          </cell>
          <cell r="AA20">
            <v>1</v>
          </cell>
        </row>
        <row r="21">
          <cell r="B21" t="str">
            <v>F0</v>
          </cell>
          <cell r="C21" t="str">
            <v>พื้น คสล.ปูกระเบื้อง RCI รุ่น PROTO ขนาด 0.60x0.60 m.</v>
          </cell>
          <cell r="F21">
            <v>528</v>
          </cell>
          <cell r="G21">
            <v>120</v>
          </cell>
          <cell r="J21">
            <v>528</v>
          </cell>
          <cell r="K21">
            <v>414.39</v>
          </cell>
          <cell r="M21">
            <v>35</v>
          </cell>
          <cell r="O21">
            <v>25</v>
          </cell>
          <cell r="P21">
            <v>5</v>
          </cell>
          <cell r="S21">
            <v>1.1000000000000001</v>
          </cell>
          <cell r="T21">
            <v>120</v>
          </cell>
          <cell r="U21">
            <v>120</v>
          </cell>
          <cell r="AA21">
            <v>1</v>
          </cell>
          <cell r="AD21" t="str">
            <v>แกรนด์โฮมมาร์ท งามวงศ์วาน</v>
          </cell>
        </row>
        <row r="22">
          <cell r="B22" t="str">
            <v>F1</v>
          </cell>
          <cell r="C22" t="str">
            <v>พื้น คสล. ผสมน้ำยากันซึม ปูกระเบื้อง COTTO Quartzite Black 0.30x0.30 m.</v>
          </cell>
          <cell r="F22">
            <v>693</v>
          </cell>
          <cell r="G22">
            <v>120</v>
          </cell>
          <cell r="J22">
            <v>693</v>
          </cell>
          <cell r="K22">
            <v>565</v>
          </cell>
          <cell r="M22">
            <v>35</v>
          </cell>
          <cell r="O22">
            <v>25</v>
          </cell>
          <cell r="P22">
            <v>5</v>
          </cell>
          <cell r="S22">
            <v>1.1000000000000001</v>
          </cell>
          <cell r="T22">
            <v>120</v>
          </cell>
          <cell r="U22">
            <v>120</v>
          </cell>
          <cell r="AA22">
            <v>1</v>
          </cell>
          <cell r="AD22" t="str">
            <v>แมนสุขภัณฑ์</v>
          </cell>
        </row>
        <row r="23">
          <cell r="B23" t="str">
            <v>บัวเชิงผนัง F1</v>
          </cell>
          <cell r="F23">
            <v>80</v>
          </cell>
          <cell r="G23">
            <v>47</v>
          </cell>
          <cell r="J23">
            <v>80</v>
          </cell>
          <cell r="K23">
            <v>62.158499999999997</v>
          </cell>
          <cell r="M23">
            <v>5.25</v>
          </cell>
          <cell r="O23">
            <v>3.75</v>
          </cell>
          <cell r="P23">
            <v>0.75</v>
          </cell>
          <cell r="S23">
            <v>1.1000000000000001</v>
          </cell>
          <cell r="T23">
            <v>47</v>
          </cell>
          <cell r="U23">
            <v>27</v>
          </cell>
          <cell r="Z23">
            <v>20</v>
          </cell>
          <cell r="AA23">
            <v>1</v>
          </cell>
        </row>
        <row r="24">
          <cell r="B24" t="str">
            <v>F2</v>
          </cell>
          <cell r="C24" t="str">
            <v>พื้น คสล. ผสมน้ำยากันซึม ทำผิวหินขัด สี ARN-1228</v>
          </cell>
          <cell r="F24">
            <v>1360</v>
          </cell>
          <cell r="G24">
            <v>0</v>
          </cell>
          <cell r="J24">
            <v>1360</v>
          </cell>
          <cell r="K24">
            <v>1200</v>
          </cell>
          <cell r="L24">
            <v>60</v>
          </cell>
          <cell r="M24">
            <v>35</v>
          </cell>
          <cell r="S24">
            <v>1.05</v>
          </cell>
          <cell r="T24">
            <v>0</v>
          </cell>
          <cell r="AA24">
            <v>1</v>
          </cell>
          <cell r="AD24" t="str">
            <v>หจก. ธำรงค์ชัย</v>
          </cell>
        </row>
        <row r="25">
          <cell r="B25" t="str">
            <v>บัวเชิงผนัง F2</v>
          </cell>
          <cell r="F25">
            <v>315</v>
          </cell>
          <cell r="G25">
            <v>0</v>
          </cell>
          <cell r="J25">
            <v>315</v>
          </cell>
          <cell r="K25">
            <v>300</v>
          </cell>
          <cell r="S25">
            <v>1.05</v>
          </cell>
          <cell r="T25">
            <v>0</v>
          </cell>
        </row>
        <row r="26">
          <cell r="B26" t="str">
            <v>เส้นแบ่งแนว Alu.</v>
          </cell>
          <cell r="F26">
            <v>121</v>
          </cell>
          <cell r="G26">
            <v>15</v>
          </cell>
          <cell r="J26">
            <v>121</v>
          </cell>
          <cell r="K26">
            <v>100</v>
          </cell>
          <cell r="M26">
            <v>10</v>
          </cell>
          <cell r="S26">
            <v>1.1000000000000001</v>
          </cell>
          <cell r="T26">
            <v>15</v>
          </cell>
          <cell r="U26">
            <v>15</v>
          </cell>
          <cell r="AA26">
            <v>1</v>
          </cell>
        </row>
        <row r="27">
          <cell r="B27" t="str">
            <v>F3</v>
          </cell>
          <cell r="C27" t="str">
            <v>พื้นไม้แดง ขนาด 1"x4" วางบนโครงเคร่าไม้เนื้อแข็ง เว้นร่องแผ่น 5 มม. ทาสีย้อมไม้ชนิดกึ่งเงาของ ICI วางบนพื้น คสล. ผสมน้ำยากันซึม</v>
          </cell>
          <cell r="F27">
            <v>1208</v>
          </cell>
          <cell r="G27">
            <v>0</v>
          </cell>
          <cell r="J27">
            <v>1208</v>
          </cell>
          <cell r="K27">
            <v>1100</v>
          </cell>
          <cell r="M27">
            <v>35</v>
          </cell>
          <cell r="N27">
            <v>15</v>
          </cell>
          <cell r="S27">
            <v>1.05</v>
          </cell>
          <cell r="T27">
            <v>0</v>
          </cell>
          <cell r="U27">
            <v>0</v>
          </cell>
          <cell r="AA27">
            <v>1</v>
          </cell>
          <cell r="AD27" t="str">
            <v>วิชวล อิมเมจ พลัส</v>
          </cell>
        </row>
        <row r="28">
          <cell r="B28" t="str">
            <v>F4</v>
          </cell>
          <cell r="C28" t="str">
            <v>กระเบื้อง Cotto Earth Beige 13"x13"</v>
          </cell>
          <cell r="F28">
            <v>293</v>
          </cell>
          <cell r="G28">
            <v>120</v>
          </cell>
          <cell r="J28">
            <v>293</v>
          </cell>
          <cell r="K28">
            <v>200.9</v>
          </cell>
          <cell r="M28">
            <v>35</v>
          </cell>
          <cell r="O28">
            <v>25</v>
          </cell>
          <cell r="P28">
            <v>5</v>
          </cell>
          <cell r="S28">
            <v>1.1000000000000001</v>
          </cell>
          <cell r="T28">
            <v>120</v>
          </cell>
          <cell r="U28">
            <v>120</v>
          </cell>
          <cell r="AA28">
            <v>1</v>
          </cell>
          <cell r="AD28" t="str">
            <v>แมนสุขภัณฑ์</v>
          </cell>
        </row>
        <row r="29">
          <cell r="B29" t="str">
            <v>F4</v>
          </cell>
          <cell r="C29" t="str">
            <v>กระเบื้อง Cotto Earth Leaf Beige 6.5"x6.5"</v>
          </cell>
          <cell r="F29">
            <v>428</v>
          </cell>
          <cell r="G29">
            <v>120</v>
          </cell>
          <cell r="J29">
            <v>428</v>
          </cell>
          <cell r="K29">
            <v>323.39999999999998</v>
          </cell>
          <cell r="M29">
            <v>35</v>
          </cell>
          <cell r="O29">
            <v>25</v>
          </cell>
          <cell r="P29">
            <v>5</v>
          </cell>
          <cell r="S29">
            <v>1.1000000000000001</v>
          </cell>
          <cell r="T29">
            <v>120</v>
          </cell>
          <cell r="U29">
            <v>120</v>
          </cell>
          <cell r="AA29">
            <v>1</v>
          </cell>
          <cell r="AD29" t="str">
            <v>แมนสุขภัณฑ์</v>
          </cell>
        </row>
        <row r="30">
          <cell r="B30" t="str">
            <v>F4</v>
          </cell>
          <cell r="C30" t="str">
            <v>กระเบื้อง COTTO Mauhotton 8"x8" Mauhotton Concrete PEI 2</v>
          </cell>
          <cell r="F30">
            <v>228</v>
          </cell>
          <cell r="G30">
            <v>120</v>
          </cell>
          <cell r="J30">
            <v>228</v>
          </cell>
          <cell r="K30">
            <v>142.1</v>
          </cell>
          <cell r="M30">
            <v>35</v>
          </cell>
          <cell r="O30">
            <v>25</v>
          </cell>
          <cell r="P30">
            <v>5</v>
          </cell>
          <cell r="S30">
            <v>1.1000000000000001</v>
          </cell>
          <cell r="T30">
            <v>120</v>
          </cell>
          <cell r="U30">
            <v>120</v>
          </cell>
          <cell r="AA30">
            <v>1</v>
          </cell>
          <cell r="AD30" t="str">
            <v>แมนสุขภัณฑ์</v>
          </cell>
        </row>
        <row r="31">
          <cell r="B31" t="str">
            <v>F4</v>
          </cell>
          <cell r="C31" t="str">
            <v>กระเบื้อง COTTO Picasso 12"x12" สี Ivory PE14</v>
          </cell>
          <cell r="F31">
            <v>315</v>
          </cell>
          <cell r="G31">
            <v>120</v>
          </cell>
          <cell r="J31">
            <v>315</v>
          </cell>
          <cell r="K31">
            <v>220.5</v>
          </cell>
          <cell r="M31">
            <v>35</v>
          </cell>
          <cell r="O31">
            <v>25</v>
          </cell>
          <cell r="P31">
            <v>5</v>
          </cell>
          <cell r="S31">
            <v>1.1000000000000001</v>
          </cell>
          <cell r="T31">
            <v>120</v>
          </cell>
          <cell r="U31">
            <v>120</v>
          </cell>
          <cell r="AA31">
            <v>1</v>
          </cell>
          <cell r="AD31" t="str">
            <v>แมนสุขภัณฑ์</v>
          </cell>
        </row>
        <row r="32">
          <cell r="B32" t="str">
            <v>F4</v>
          </cell>
          <cell r="C32" t="str">
            <v xml:space="preserve">กระเบื้อง Cotto Sierra 12"x12"                  </v>
          </cell>
          <cell r="F32">
            <v>488</v>
          </cell>
          <cell r="G32">
            <v>120</v>
          </cell>
          <cell r="J32">
            <v>488</v>
          </cell>
          <cell r="K32">
            <v>378.29</v>
          </cell>
          <cell r="M32">
            <v>35</v>
          </cell>
          <cell r="O32">
            <v>25</v>
          </cell>
          <cell r="P32">
            <v>5</v>
          </cell>
          <cell r="S32">
            <v>1.1000000000000001</v>
          </cell>
          <cell r="T32">
            <v>120</v>
          </cell>
          <cell r="U32">
            <v>120</v>
          </cell>
          <cell r="AA32">
            <v>1</v>
          </cell>
          <cell r="AD32" t="str">
            <v/>
          </cell>
        </row>
        <row r="33">
          <cell r="B33" t="str">
            <v>F4</v>
          </cell>
          <cell r="C33" t="str">
            <v>กระเบื้องหินของ CP รุ่น C06115 ขนาด 24"x24"</v>
          </cell>
          <cell r="F33">
            <v>926</v>
          </cell>
          <cell r="G33">
            <v>200</v>
          </cell>
          <cell r="J33">
            <v>926</v>
          </cell>
          <cell r="K33">
            <v>750</v>
          </cell>
          <cell r="L33">
            <v>26</v>
          </cell>
          <cell r="M33">
            <v>35</v>
          </cell>
          <cell r="O33">
            <v>25</v>
          </cell>
          <cell r="P33">
            <v>5</v>
          </cell>
          <cell r="S33">
            <v>1.1000000000000001</v>
          </cell>
          <cell r="T33">
            <v>200</v>
          </cell>
          <cell r="U33">
            <v>200</v>
          </cell>
          <cell r="AA33">
            <v>1</v>
          </cell>
          <cell r="AD33" t="str">
            <v>CPK HOUSING PRODUCT CO.,LTD.</v>
          </cell>
        </row>
        <row r="34">
          <cell r="B34" t="str">
            <v>F4</v>
          </cell>
          <cell r="C34" t="str">
            <v>ผิวพื้นปาร์เก้สำเร็จรูป สีบีชหรือสีธรรมชาติ กว้าง 6"เข้าลิ้น</v>
          </cell>
          <cell r="F34">
            <v>1655</v>
          </cell>
          <cell r="G34">
            <v>0</v>
          </cell>
          <cell r="J34">
            <v>1655</v>
          </cell>
          <cell r="K34">
            <v>1200</v>
          </cell>
          <cell r="L34">
            <v>26</v>
          </cell>
          <cell r="M34">
            <v>35</v>
          </cell>
          <cell r="N34">
            <v>15</v>
          </cell>
          <cell r="Q34">
            <v>200</v>
          </cell>
          <cell r="R34">
            <v>100</v>
          </cell>
          <cell r="S34">
            <v>1.05</v>
          </cell>
          <cell r="T34">
            <v>0</v>
          </cell>
          <cell r="U34">
            <v>0</v>
          </cell>
          <cell r="AA34">
            <v>1</v>
          </cell>
          <cell r="AD34" t="str">
            <v>บริษัท พี ที ไม้แปรรูป จำกัด + ผรม. ช่างเขียว</v>
          </cell>
        </row>
        <row r="35">
          <cell r="B35" t="str">
            <v>F5</v>
          </cell>
          <cell r="C35" t="str">
            <v>พื้น คสล. ผสมน้ำยากันซึมภายนอกบุแผ่นกันรั่วซึม หนาไม่น้อยกว่า 2มม. ฉาบกันซึมด้วย Cement Base</v>
          </cell>
          <cell r="F35">
            <v>158</v>
          </cell>
          <cell r="G35">
            <v>80</v>
          </cell>
          <cell r="J35">
            <v>158</v>
          </cell>
          <cell r="K35">
            <v>150</v>
          </cell>
          <cell r="S35">
            <v>1.05</v>
          </cell>
          <cell r="T35">
            <v>80</v>
          </cell>
          <cell r="U35">
            <v>80</v>
          </cell>
          <cell r="AA35">
            <v>1</v>
          </cell>
          <cell r="AD35" t="str">
            <v>FOSROC (THAILAND) CO.,LTD.</v>
          </cell>
        </row>
        <row r="36">
          <cell r="B36" t="str">
            <v>F6</v>
          </cell>
          <cell r="C36" t="str">
            <v>พื้นคอนกรีตพิมพ์ลาย ของ Bhumi Scape</v>
          </cell>
          <cell r="F36">
            <v>788</v>
          </cell>
          <cell r="G36">
            <v>0</v>
          </cell>
          <cell r="J36">
            <v>788</v>
          </cell>
          <cell r="K36">
            <v>650</v>
          </cell>
          <cell r="L36">
            <v>100</v>
          </cell>
          <cell r="S36">
            <v>1.05</v>
          </cell>
          <cell r="AA36">
            <v>1</v>
          </cell>
          <cell r="AD36" t="str">
            <v>ภูมิสเคป</v>
          </cell>
        </row>
        <row r="37">
          <cell r="B37" t="str">
            <v>F7</v>
          </cell>
          <cell r="C37" t="str">
            <v>พื้นคอนกรีตทำผิวกรวดล้าง No. 3.5,4,5</v>
          </cell>
          <cell r="F37">
            <v>552</v>
          </cell>
          <cell r="G37">
            <v>0</v>
          </cell>
          <cell r="J37">
            <v>552</v>
          </cell>
          <cell r="K37">
            <v>500</v>
          </cell>
          <cell r="L37">
            <v>25</v>
          </cell>
          <cell r="S37">
            <v>1.05</v>
          </cell>
          <cell r="AA37">
            <v>1</v>
          </cell>
          <cell r="AD37" t="str">
            <v>หจก. ธำรงค์ชัย</v>
          </cell>
        </row>
        <row r="38">
          <cell r="B38" t="str">
            <v>บัวเชิงผนัง F7</v>
          </cell>
          <cell r="F38">
            <v>210</v>
          </cell>
          <cell r="G38">
            <v>0</v>
          </cell>
          <cell r="J38">
            <v>210</v>
          </cell>
          <cell r="K38">
            <v>200</v>
          </cell>
          <cell r="S38">
            <v>1.05</v>
          </cell>
          <cell r="AA38">
            <v>1</v>
          </cell>
        </row>
        <row r="39">
          <cell r="B39" t="str">
            <v>F8</v>
          </cell>
          <cell r="C39" t="str">
            <v>พื้น คสล.ผสมน้ำยากันซึม ภายนอกบุแผ่นกันซึม หนา 2 มม. ภายในซ่อมแซมอุดแต่งรอยรูรั่วให้เรียบร้อย ฉาบด้วย Cement Base + กระเบื้อง L-THAI Turquoise Blue</v>
          </cell>
          <cell r="F39">
            <v>1096</v>
          </cell>
          <cell r="G39">
            <v>330</v>
          </cell>
          <cell r="J39">
            <v>1096</v>
          </cell>
          <cell r="K39">
            <v>900</v>
          </cell>
          <cell r="L39">
            <v>26</v>
          </cell>
          <cell r="M39">
            <v>35</v>
          </cell>
          <cell r="O39">
            <v>25</v>
          </cell>
          <cell r="P39">
            <v>10</v>
          </cell>
          <cell r="S39">
            <v>1.1000000000000001</v>
          </cell>
          <cell r="T39">
            <v>330</v>
          </cell>
          <cell r="U39">
            <v>250</v>
          </cell>
          <cell r="Z39">
            <v>80</v>
          </cell>
          <cell r="AA39">
            <v>1</v>
          </cell>
          <cell r="AD39" t="str">
            <v>FOSROC (THAILAND) CO.,LTD. &amp; T.P.T MARKETING CO.,LTD.</v>
          </cell>
        </row>
        <row r="40">
          <cell r="B40" t="str">
            <v>F9</v>
          </cell>
          <cell r="C40" t="str">
            <v>ผิวพื้น Asphaltic concrete หนา 10 ซม.</v>
          </cell>
          <cell r="F40">
            <v>475</v>
          </cell>
          <cell r="G40">
            <v>0</v>
          </cell>
          <cell r="J40">
            <v>475</v>
          </cell>
          <cell r="K40">
            <v>475</v>
          </cell>
          <cell r="S40">
            <v>1</v>
          </cell>
          <cell r="T40">
            <v>0</v>
          </cell>
          <cell r="AA40">
            <v>1</v>
          </cell>
          <cell r="AD40" t="str">
            <v>SUKHUM CONSTRUCTION AND SUPPLY CO.,LTD.</v>
          </cell>
        </row>
        <row r="41">
          <cell r="B41" t="str">
            <v>F10</v>
          </cell>
          <cell r="C41" t="str">
            <v>พื้น คสล. ผสมน้ำยากันซึม เคลือบสี EXOPY</v>
          </cell>
          <cell r="F41">
            <v>450</v>
          </cell>
          <cell r="G41">
            <v>80</v>
          </cell>
          <cell r="J41">
            <v>450</v>
          </cell>
          <cell r="K41">
            <v>300</v>
          </cell>
          <cell r="R41">
            <v>150</v>
          </cell>
          <cell r="S41">
            <v>1</v>
          </cell>
          <cell r="T41">
            <v>80</v>
          </cell>
          <cell r="U41">
            <v>80</v>
          </cell>
          <cell r="AA41">
            <v>1</v>
          </cell>
          <cell r="AD41" t="str">
            <v>FOSROC (THAILAND) CO.,LTD.</v>
          </cell>
        </row>
        <row r="42">
          <cell r="B42" t="str">
            <v>F11</v>
          </cell>
          <cell r="C42" t="str">
            <v>พื้น คสล. ปูกระเบื้องเคลือบสีขาว ขนาด 0.30x0.30 ม.</v>
          </cell>
          <cell r="F42">
            <v>1040</v>
          </cell>
          <cell r="G42">
            <v>120</v>
          </cell>
          <cell r="J42">
            <v>1040</v>
          </cell>
          <cell r="K42">
            <v>875</v>
          </cell>
          <cell r="M42">
            <v>35</v>
          </cell>
          <cell r="O42">
            <v>25</v>
          </cell>
          <cell r="P42">
            <v>10</v>
          </cell>
          <cell r="S42">
            <v>1.1000000000000001</v>
          </cell>
          <cell r="T42">
            <v>120</v>
          </cell>
          <cell r="U42">
            <v>120</v>
          </cell>
          <cell r="AA42">
            <v>1</v>
          </cell>
          <cell r="AD42" t="str">
            <v>แมนสุขภัณฑ์</v>
          </cell>
        </row>
        <row r="43">
          <cell r="B43" t="str">
            <v>F12</v>
          </cell>
          <cell r="C43" t="str">
            <v xml:space="preserve">  พื้น คสล. ผสมน้ำยากันซึม ทำผิวขัดมันเรียบทันที</v>
          </cell>
          <cell r="F43">
            <v>184</v>
          </cell>
          <cell r="G43">
            <v>40</v>
          </cell>
          <cell r="J43">
            <v>184</v>
          </cell>
          <cell r="K43">
            <v>160</v>
          </cell>
          <cell r="N43">
            <v>15</v>
          </cell>
          <cell r="S43">
            <v>1.05</v>
          </cell>
          <cell r="T43">
            <v>40</v>
          </cell>
          <cell r="U43">
            <v>30</v>
          </cell>
          <cell r="X43">
            <v>10</v>
          </cell>
          <cell r="AA43">
            <v>1</v>
          </cell>
          <cell r="AD43" t="str">
            <v>FOSROC (THAILAND) CO.,LTD.</v>
          </cell>
        </row>
        <row r="44">
          <cell r="B44" t="str">
            <v>F12</v>
          </cell>
          <cell r="C44" t="str">
            <v xml:space="preserve">  พื้น คสล. ผสมน้ำยากันซึม ปูกระเบื้อง COTTO Quartzite Bone R/T 12"x12"</v>
          </cell>
          <cell r="F44">
            <v>693</v>
          </cell>
          <cell r="G44">
            <v>120</v>
          </cell>
          <cell r="J44">
            <v>693</v>
          </cell>
          <cell r="K44">
            <v>565</v>
          </cell>
          <cell r="M44">
            <v>35</v>
          </cell>
          <cell r="O44">
            <v>25</v>
          </cell>
          <cell r="P44">
            <v>5</v>
          </cell>
          <cell r="S44">
            <v>1.1000000000000001</v>
          </cell>
          <cell r="T44">
            <v>120</v>
          </cell>
          <cell r="U44">
            <v>120</v>
          </cell>
          <cell r="AA44">
            <v>1</v>
          </cell>
          <cell r="AD44" t="str">
            <v>แมนสุขภัณฑ์</v>
          </cell>
        </row>
        <row r="45">
          <cell r="B45" t="str">
            <v>F13</v>
          </cell>
          <cell r="C45" t="str">
            <v>ผิวพื้นปาร์เก้สำเร็จรูป สีบีชหรือสีธรรมชาติ 4"x24" เข้าลิ้น</v>
          </cell>
          <cell r="F45">
            <v>1735</v>
          </cell>
          <cell r="G45">
            <v>0</v>
          </cell>
          <cell r="J45">
            <v>1735</v>
          </cell>
          <cell r="K45">
            <v>1350</v>
          </cell>
          <cell r="M45">
            <v>70</v>
          </cell>
          <cell r="N45">
            <v>15</v>
          </cell>
          <cell r="Q45">
            <v>200</v>
          </cell>
          <cell r="R45">
            <v>100</v>
          </cell>
          <cell r="S45">
            <v>1</v>
          </cell>
          <cell r="T45">
            <v>0</v>
          </cell>
          <cell r="AA45">
            <v>1</v>
          </cell>
          <cell r="AD45" t="str">
            <v>บริษัท พี ที ไม้แปรรูป จำกัด</v>
          </cell>
        </row>
        <row r="46">
          <cell r="B46" t="str">
            <v>F14</v>
          </cell>
          <cell r="C46" t="str">
            <v>พื้น คสล. ผสมน้ำยากันซึม ภายนอกบุแผ่นกันรั่วซึม หนา 2 มม. ภายในซ่อมแซม</v>
          </cell>
          <cell r="F46">
            <v>180</v>
          </cell>
          <cell r="G46">
            <v>60</v>
          </cell>
          <cell r="J46">
            <v>180</v>
          </cell>
          <cell r="K46">
            <v>145</v>
          </cell>
          <cell r="M46">
            <v>35</v>
          </cell>
          <cell r="S46">
            <v>1</v>
          </cell>
          <cell r="T46">
            <v>60</v>
          </cell>
          <cell r="U46">
            <v>60</v>
          </cell>
          <cell r="AA46">
            <v>1</v>
          </cell>
          <cell r="AD46" t="str">
            <v>FOSROC (THAILAND) CO.,LTD.</v>
          </cell>
        </row>
        <row r="47">
          <cell r="B47" t="str">
            <v>F15</v>
          </cell>
          <cell r="C47" t="str">
            <v>กระเบื้องเซรามิค ขนาด 0.60x0.60 ม. รุ่น W.RUG 60x60 DM 3335 ร็อคไลท์เบจ  ของ แกรนด์โฮมมาร์ท</v>
          </cell>
          <cell r="F47">
            <v>647</v>
          </cell>
          <cell r="G47">
            <v>120</v>
          </cell>
          <cell r="J47">
            <v>647</v>
          </cell>
          <cell r="K47">
            <v>525</v>
          </cell>
          <cell r="L47">
            <v>26</v>
          </cell>
          <cell r="M47">
            <v>35</v>
          </cell>
          <cell r="O47">
            <v>25</v>
          </cell>
          <cell r="P47">
            <v>5</v>
          </cell>
          <cell r="S47">
            <v>1.05</v>
          </cell>
          <cell r="T47">
            <v>120</v>
          </cell>
          <cell r="U47">
            <v>120</v>
          </cell>
          <cell r="AA47">
            <v>1</v>
          </cell>
          <cell r="AD47" t="str">
            <v>แกรนด์โฮมมาร์ท งามวงศ์วาน</v>
          </cell>
        </row>
        <row r="49">
          <cell r="AA49">
            <v>1</v>
          </cell>
        </row>
        <row r="50">
          <cell r="AA50">
            <v>1</v>
          </cell>
        </row>
        <row r="51">
          <cell r="B51" t="str">
            <v>P1</v>
          </cell>
          <cell r="C51" t="str">
            <v>ผนังมวลเบาฉาบปูนเรียบทาสีภายในของ TOA 8797หรือเทียบเท่า</v>
          </cell>
          <cell r="F51">
            <v>97</v>
          </cell>
          <cell r="G51">
            <v>90</v>
          </cell>
          <cell r="J51">
            <v>97</v>
          </cell>
          <cell r="N51">
            <v>56.785714285714292</v>
          </cell>
          <cell r="Q51">
            <v>35</v>
          </cell>
          <cell r="S51">
            <v>1.05</v>
          </cell>
          <cell r="T51">
            <v>90</v>
          </cell>
          <cell r="X51">
            <v>65</v>
          </cell>
          <cell r="Y51">
            <v>25</v>
          </cell>
          <cell r="AA51">
            <v>1</v>
          </cell>
          <cell r="AD51" t="str">
            <v>Q-CON EASTERN CO.,LTD. , TOA PAINT (THAILAND) CO.,LTD.</v>
          </cell>
        </row>
        <row r="52">
          <cell r="B52" t="str">
            <v>P2</v>
          </cell>
          <cell r="C52" t="str">
            <v>ผนังมวลเบาฉาบปูนเรียบทาสี Acrylic 100%ภายนอกของ TOA 8791 หรือเทียบเท่า</v>
          </cell>
          <cell r="F52">
            <v>97</v>
          </cell>
          <cell r="G52">
            <v>100</v>
          </cell>
          <cell r="J52">
            <v>97</v>
          </cell>
          <cell r="N52">
            <v>56.785714285714292</v>
          </cell>
          <cell r="Q52">
            <v>35</v>
          </cell>
          <cell r="S52">
            <v>1.05</v>
          </cell>
          <cell r="T52">
            <v>100</v>
          </cell>
          <cell r="X52">
            <v>70</v>
          </cell>
          <cell r="Y52">
            <v>30</v>
          </cell>
          <cell r="AA52">
            <v>1</v>
          </cell>
          <cell r="AD52" t="str">
            <v>Q-CON EASTERN CO.,LTD. , TOA PAINT (THAILAND) CO.,LTD.</v>
          </cell>
        </row>
        <row r="53">
          <cell r="B53" t="str">
            <v>P3</v>
          </cell>
          <cell r="C53" t="str">
            <v xml:space="preserve"> Cotto Rope Stone Beige (L)</v>
          </cell>
          <cell r="F53">
            <v>253</v>
          </cell>
          <cell r="G53">
            <v>150</v>
          </cell>
          <cell r="J53">
            <v>253</v>
          </cell>
          <cell r="K53">
            <v>220</v>
          </cell>
          <cell r="M53">
            <v>5.25</v>
          </cell>
          <cell r="O53">
            <v>3.75</v>
          </cell>
          <cell r="P53">
            <v>0.75</v>
          </cell>
          <cell r="S53">
            <v>1.1000000000000001</v>
          </cell>
          <cell r="T53">
            <v>150</v>
          </cell>
          <cell r="U53">
            <v>150</v>
          </cell>
          <cell r="AA53">
            <v>1</v>
          </cell>
          <cell r="AD53" t="str">
            <v>CPK HOUSING PRODUCT CO.,LTD.</v>
          </cell>
        </row>
        <row r="54">
          <cell r="B54" t="str">
            <v>P3</v>
          </cell>
          <cell r="C54" t="str">
            <v>Cotto Bamboo Beige R/T</v>
          </cell>
          <cell r="F54">
            <v>712</v>
          </cell>
          <cell r="G54">
            <v>150</v>
          </cell>
          <cell r="J54">
            <v>712</v>
          </cell>
          <cell r="K54">
            <v>582.01</v>
          </cell>
          <cell r="M54">
            <v>35</v>
          </cell>
          <cell r="O54">
            <v>25</v>
          </cell>
          <cell r="P54">
            <v>5</v>
          </cell>
          <cell r="S54">
            <v>1.1000000000000001</v>
          </cell>
          <cell r="T54">
            <v>150</v>
          </cell>
          <cell r="U54">
            <v>150</v>
          </cell>
          <cell r="AA54">
            <v>1</v>
          </cell>
          <cell r="AD54" t="str">
            <v>แกรนด์โฮมมาร์ท งามวงศ์วาน</v>
          </cell>
        </row>
        <row r="55">
          <cell r="B55" t="str">
            <v>P3</v>
          </cell>
          <cell r="C55" t="str">
            <v>Cotto Bamboo Ocra R/T</v>
          </cell>
          <cell r="F55">
            <v>712</v>
          </cell>
          <cell r="G55">
            <v>150</v>
          </cell>
          <cell r="J55">
            <v>712</v>
          </cell>
          <cell r="K55">
            <v>582.01</v>
          </cell>
          <cell r="M55">
            <v>35</v>
          </cell>
          <cell r="O55">
            <v>25</v>
          </cell>
          <cell r="P55">
            <v>5</v>
          </cell>
          <cell r="S55">
            <v>1.1000000000000001</v>
          </cell>
          <cell r="T55">
            <v>150</v>
          </cell>
          <cell r="U55">
            <v>150</v>
          </cell>
          <cell r="AA55">
            <v>1</v>
          </cell>
          <cell r="AD55" t="str">
            <v>แกรนด์โฮมมาร์ท งามวงศ์วาน</v>
          </cell>
        </row>
        <row r="56">
          <cell r="B56" t="str">
            <v>P3</v>
          </cell>
          <cell r="C56" t="str">
            <v>กระเบื้อง Cotto 12"x24" Woodstone Beige R/T</v>
          </cell>
          <cell r="F56">
            <v>530</v>
          </cell>
          <cell r="G56">
            <v>150</v>
          </cell>
          <cell r="J56">
            <v>530</v>
          </cell>
          <cell r="K56">
            <v>416.5</v>
          </cell>
          <cell r="M56">
            <v>35</v>
          </cell>
          <cell r="O56">
            <v>25</v>
          </cell>
          <cell r="P56">
            <v>5</v>
          </cell>
          <cell r="S56">
            <v>1.1000000000000001</v>
          </cell>
          <cell r="T56">
            <v>150</v>
          </cell>
          <cell r="U56">
            <v>150</v>
          </cell>
          <cell r="AA56">
            <v>1</v>
          </cell>
          <cell r="AD56" t="str">
            <v>แมนสุขภัณฑ์</v>
          </cell>
        </row>
        <row r="57">
          <cell r="B57" t="str">
            <v>P3</v>
          </cell>
          <cell r="C57" t="str">
            <v>กระเบื้อง COTTO Gloss 8"x12" Gloss White</v>
          </cell>
          <cell r="F57">
            <v>328</v>
          </cell>
          <cell r="G57">
            <v>150</v>
          </cell>
          <cell r="J57">
            <v>328</v>
          </cell>
          <cell r="K57">
            <v>232.8</v>
          </cell>
          <cell r="M57">
            <v>35</v>
          </cell>
          <cell r="O57">
            <v>25</v>
          </cell>
          <cell r="P57">
            <v>5</v>
          </cell>
          <cell r="S57">
            <v>1.1000000000000001</v>
          </cell>
          <cell r="T57">
            <v>150</v>
          </cell>
          <cell r="U57">
            <v>150</v>
          </cell>
          <cell r="AA57">
            <v>1</v>
          </cell>
          <cell r="AD57" t="str">
            <v>แกรนด์โฮมมาร์ท งามวงศ์วาน</v>
          </cell>
        </row>
        <row r="58">
          <cell r="B58" t="str">
            <v>P3</v>
          </cell>
          <cell r="C58" t="str">
            <v>กระเบื้อง COTTO Picasso 12"x12" สี White PE14</v>
          </cell>
          <cell r="F58">
            <v>315</v>
          </cell>
          <cell r="G58">
            <v>150</v>
          </cell>
          <cell r="J58">
            <v>315</v>
          </cell>
          <cell r="K58">
            <v>220.5</v>
          </cell>
          <cell r="M58">
            <v>35</v>
          </cell>
          <cell r="O58">
            <v>25</v>
          </cell>
          <cell r="P58">
            <v>5</v>
          </cell>
          <cell r="S58">
            <v>1.1000000000000001</v>
          </cell>
          <cell r="T58">
            <v>150</v>
          </cell>
          <cell r="U58">
            <v>150</v>
          </cell>
          <cell r="AA58">
            <v>1</v>
          </cell>
          <cell r="AD58" t="str">
            <v>แมนสุขภัณฑ์</v>
          </cell>
        </row>
        <row r="59">
          <cell r="B59" t="str">
            <v>P3</v>
          </cell>
          <cell r="C59" t="str">
            <v>กระเบื้อง COTTO Picasso 12"x12" สี White PE15</v>
          </cell>
          <cell r="F59">
            <v>315</v>
          </cell>
          <cell r="G59">
            <v>150</v>
          </cell>
          <cell r="J59">
            <v>315</v>
          </cell>
          <cell r="K59">
            <v>220.5</v>
          </cell>
          <cell r="M59">
            <v>35</v>
          </cell>
          <cell r="O59">
            <v>25</v>
          </cell>
          <cell r="P59">
            <v>5</v>
          </cell>
          <cell r="S59">
            <v>1.1000000000000001</v>
          </cell>
          <cell r="T59">
            <v>150</v>
          </cell>
          <cell r="U59">
            <v>150</v>
          </cell>
          <cell r="AA59">
            <v>1</v>
          </cell>
          <cell r="AD59" t="str">
            <v>แมนสุขภัณฑ์</v>
          </cell>
        </row>
        <row r="60">
          <cell r="B60" t="str">
            <v>P3</v>
          </cell>
          <cell r="C60" t="str">
            <v>กระเบื้อง โมเสท RCI Cryal Blue Pattern</v>
          </cell>
          <cell r="F60">
            <v>1371</v>
          </cell>
          <cell r="G60">
            <v>250</v>
          </cell>
          <cell r="J60">
            <v>1371</v>
          </cell>
          <cell r="K60">
            <v>1155</v>
          </cell>
          <cell r="L60">
            <v>26</v>
          </cell>
          <cell r="M60">
            <v>35</v>
          </cell>
          <cell r="O60">
            <v>25</v>
          </cell>
          <cell r="P60">
            <v>5</v>
          </cell>
          <cell r="S60">
            <v>1.1000000000000001</v>
          </cell>
          <cell r="T60">
            <v>250</v>
          </cell>
          <cell r="U60">
            <v>250</v>
          </cell>
          <cell r="AA60">
            <v>1</v>
          </cell>
          <cell r="AD60" t="str">
            <v>แกรนด์โฮมมาร์ท งามวงศ์วาน</v>
          </cell>
        </row>
        <row r="61">
          <cell r="B61" t="str">
            <v>P3</v>
          </cell>
          <cell r="C61" t="str">
            <v>กระเบื้องของ CP รุ่น HBS6000 ขนาด 24"x24"</v>
          </cell>
          <cell r="F61">
            <v>816</v>
          </cell>
          <cell r="G61">
            <v>200</v>
          </cell>
          <cell r="J61">
            <v>816</v>
          </cell>
          <cell r="K61">
            <v>650</v>
          </cell>
          <cell r="L61">
            <v>26</v>
          </cell>
          <cell r="M61">
            <v>35</v>
          </cell>
          <cell r="O61">
            <v>25</v>
          </cell>
          <cell r="P61">
            <v>5</v>
          </cell>
          <cell r="S61">
            <v>1.1000000000000001</v>
          </cell>
          <cell r="T61">
            <v>200</v>
          </cell>
          <cell r="U61">
            <v>200</v>
          </cell>
          <cell r="AA61">
            <v>1</v>
          </cell>
          <cell r="AD61" t="str">
            <v>CPK HOUSING PRODUCT CO.,LTD.</v>
          </cell>
        </row>
        <row r="62">
          <cell r="B62" t="str">
            <v>P3</v>
          </cell>
          <cell r="C62" t="str">
            <v>กระเบื้องเซรามิค 8"x8"</v>
          </cell>
          <cell r="F62">
            <v>321</v>
          </cell>
          <cell r="G62">
            <v>150</v>
          </cell>
          <cell r="J62">
            <v>321</v>
          </cell>
          <cell r="K62">
            <v>200</v>
          </cell>
          <cell r="L62">
            <v>26</v>
          </cell>
          <cell r="M62">
            <v>35</v>
          </cell>
          <cell r="O62">
            <v>25</v>
          </cell>
          <cell r="P62">
            <v>5</v>
          </cell>
          <cell r="S62">
            <v>1.1000000000000001</v>
          </cell>
          <cell r="T62">
            <v>150</v>
          </cell>
          <cell r="U62">
            <v>150</v>
          </cell>
          <cell r="AA62">
            <v>1</v>
          </cell>
          <cell r="AD62" t="str">
            <v>แมนสุขภัณฑ์</v>
          </cell>
        </row>
        <row r="63">
          <cell r="B63" t="str">
            <v>P3</v>
          </cell>
          <cell r="C63" t="str">
            <v>กระเบื้องโมเสท ของ Casa rocca รุ่น20G10,20G11</v>
          </cell>
          <cell r="F63">
            <v>2218</v>
          </cell>
          <cell r="G63">
            <v>250</v>
          </cell>
          <cell r="J63">
            <v>2218</v>
          </cell>
          <cell r="K63">
            <v>1925</v>
          </cell>
          <cell r="L63">
            <v>26</v>
          </cell>
          <cell r="M63">
            <v>35</v>
          </cell>
          <cell r="O63">
            <v>25</v>
          </cell>
          <cell r="P63">
            <v>5</v>
          </cell>
          <cell r="S63">
            <v>1.1000000000000001</v>
          </cell>
          <cell r="T63">
            <v>250</v>
          </cell>
          <cell r="U63">
            <v>250</v>
          </cell>
          <cell r="AA63">
            <v>1</v>
          </cell>
          <cell r="AD63" t="str">
            <v>CASA ROCCA CO.,LTD.</v>
          </cell>
        </row>
        <row r="64">
          <cell r="B64" t="str">
            <v>P3</v>
          </cell>
          <cell r="C64" t="str">
            <v>กระเบื้องหิน BS. 6011    24"x24"</v>
          </cell>
          <cell r="F64">
            <v>596</v>
          </cell>
          <cell r="G64">
            <v>200</v>
          </cell>
          <cell r="J64">
            <v>596</v>
          </cell>
          <cell r="K64">
            <v>450</v>
          </cell>
          <cell r="L64">
            <v>26</v>
          </cell>
          <cell r="M64">
            <v>35</v>
          </cell>
          <cell r="O64">
            <v>25</v>
          </cell>
          <cell r="P64">
            <v>5</v>
          </cell>
          <cell r="S64">
            <v>1.1000000000000001</v>
          </cell>
          <cell r="T64">
            <v>200</v>
          </cell>
          <cell r="U64">
            <v>200</v>
          </cell>
          <cell r="AA64">
            <v>1</v>
          </cell>
          <cell r="AD64" t="str">
            <v>CPK HOUSING PRODUCT CO.,LTD.</v>
          </cell>
        </row>
        <row r="65">
          <cell r="B65" t="str">
            <v>P4</v>
          </cell>
          <cell r="C65" t="str">
            <v>ผนังกรุหิน Rexstone รุ่น C-69 สีงาช้าง ของ หจก. ไทยประดับภัณฑ์</v>
          </cell>
          <cell r="F65">
            <v>1521</v>
          </cell>
          <cell r="G65">
            <v>350</v>
          </cell>
          <cell r="J65">
            <v>1521</v>
          </cell>
          <cell r="K65">
            <v>1420</v>
          </cell>
          <cell r="L65">
            <v>26</v>
          </cell>
          <cell r="O65">
            <v>50</v>
          </cell>
          <cell r="P65">
            <v>5</v>
          </cell>
          <cell r="R65">
            <v>20</v>
          </cell>
          <cell r="S65">
            <v>1</v>
          </cell>
          <cell r="T65">
            <v>350</v>
          </cell>
          <cell r="U65">
            <v>350</v>
          </cell>
          <cell r="AA65">
            <v>1</v>
          </cell>
          <cell r="AD65" t="str">
            <v>หจก. ไทยประดับภัณฑ์</v>
          </cell>
        </row>
        <row r="66">
          <cell r="B66" t="str">
            <v>P5</v>
          </cell>
          <cell r="C66" t="str">
            <v>ผนังระแนงไม้แดงขนาด 2"x4" ทาสีย้อมไม้กึ่งเงาของ ICI</v>
          </cell>
          <cell r="F66">
            <v>2000</v>
          </cell>
          <cell r="G66">
            <v>0</v>
          </cell>
          <cell r="J66">
            <v>2000</v>
          </cell>
          <cell r="K66">
            <v>2000</v>
          </cell>
          <cell r="S66">
            <v>1</v>
          </cell>
          <cell r="T66">
            <v>0</v>
          </cell>
          <cell r="AA66">
            <v>1</v>
          </cell>
          <cell r="AD66" t="str">
            <v>บริษัท พี ที ไม้แปรรูป จำกัด</v>
          </cell>
        </row>
        <row r="67">
          <cell r="B67" t="str">
            <v>P6</v>
          </cell>
          <cell r="C67" t="str">
            <v>ผนังระแนงอลูมิเนียม ขนาด 2"x4"</v>
          </cell>
          <cell r="F67">
            <v>2185</v>
          </cell>
          <cell r="G67">
            <v>0</v>
          </cell>
          <cell r="J67">
            <v>2185</v>
          </cell>
          <cell r="K67">
            <v>2185</v>
          </cell>
          <cell r="S67">
            <v>1</v>
          </cell>
          <cell r="T67">
            <v>0</v>
          </cell>
          <cell r="AA67">
            <v>1</v>
          </cell>
          <cell r="AD67" t="str">
            <v>VISUAL IMAGE PLUS CO.,LTD.</v>
          </cell>
        </row>
        <row r="68">
          <cell r="B68" t="str">
            <v>P9</v>
          </cell>
          <cell r="C68" t="str">
            <v>ผนัง คสล. ผสมน้ำยากันซึมภายนอกบุแผ่นกันรั่วซึม หนาไม่น้อยกว่า 2 มม. ฉาบกันซึมด้วย Cement Base</v>
          </cell>
          <cell r="F68">
            <v>158</v>
          </cell>
          <cell r="G68">
            <v>80</v>
          </cell>
          <cell r="J68">
            <v>158</v>
          </cell>
          <cell r="K68">
            <v>150</v>
          </cell>
          <cell r="S68">
            <v>1.05</v>
          </cell>
          <cell r="T68">
            <v>80</v>
          </cell>
          <cell r="U68">
            <v>80</v>
          </cell>
          <cell r="AA68">
            <v>1</v>
          </cell>
          <cell r="AD68" t="str">
            <v>FOSROC (THAILAND) CO.,LTD.</v>
          </cell>
        </row>
        <row r="69">
          <cell r="B69" t="str">
            <v>P10</v>
          </cell>
          <cell r="C69" t="str">
            <v>ผนัง คสล. ฉาบปูนเรียบทาสี</v>
          </cell>
          <cell r="F69">
            <v>100</v>
          </cell>
          <cell r="G69">
            <v>95</v>
          </cell>
          <cell r="J69">
            <v>100</v>
          </cell>
          <cell r="N69">
            <v>60</v>
          </cell>
          <cell r="Q69">
            <v>35</v>
          </cell>
          <cell r="S69">
            <v>1.05</v>
          </cell>
          <cell r="T69">
            <v>95</v>
          </cell>
          <cell r="U69">
            <v>70</v>
          </cell>
          <cell r="Y69">
            <v>25</v>
          </cell>
          <cell r="AA69">
            <v>1</v>
          </cell>
        </row>
        <row r="70">
          <cell r="B70" t="str">
            <v>P11</v>
          </cell>
          <cell r="C70" t="str">
            <v>กรุแผ่นใยแก้วซับเสียง หนา 50 มม. 24kg/m3 หุ้มแผ่นผ้าโพลีเอสเตอร์สีขาว ยึดด้วยหมุดเหล็กพร้อมแหวนรอง</v>
          </cell>
          <cell r="F70">
            <v>1266</v>
          </cell>
          <cell r="G70">
            <v>0</v>
          </cell>
          <cell r="J70">
            <v>1266</v>
          </cell>
          <cell r="K70">
            <v>1240</v>
          </cell>
          <cell r="L70">
            <v>26</v>
          </cell>
          <cell r="S70">
            <v>1</v>
          </cell>
          <cell r="T70">
            <v>0</v>
          </cell>
          <cell r="U70">
            <v>0</v>
          </cell>
          <cell r="AA70">
            <v>1</v>
          </cell>
          <cell r="AD70" t="str">
            <v>SLIN SYSTEM WORK LIMITED PARTNERSHIP</v>
          </cell>
        </row>
        <row r="71">
          <cell r="B71" t="str">
            <v>P14</v>
          </cell>
          <cell r="C71" t="str">
            <v>ผนัง Aluminium รุ่น ML-5020 สี Powder Code</v>
          </cell>
          <cell r="F71">
            <v>2185</v>
          </cell>
          <cell r="G71">
            <v>0</v>
          </cell>
          <cell r="J71">
            <v>2185</v>
          </cell>
          <cell r="K71">
            <v>2185</v>
          </cell>
          <cell r="S71">
            <v>1</v>
          </cell>
          <cell r="T71">
            <v>0</v>
          </cell>
          <cell r="U71">
            <v>0</v>
          </cell>
          <cell r="AA71">
            <v>1</v>
          </cell>
          <cell r="AD71" t="str">
            <v>VISUAL IMAGE PLUS CO.,LTD.</v>
          </cell>
        </row>
        <row r="72">
          <cell r="B72" t="str">
            <v>ผนังหน้าลิฟท์ Interior</v>
          </cell>
          <cell r="F72">
            <v>8000</v>
          </cell>
          <cell r="G72">
            <v>0</v>
          </cell>
          <cell r="J72">
            <v>8000</v>
          </cell>
          <cell r="K72">
            <v>8000</v>
          </cell>
          <cell r="S72">
            <v>1</v>
          </cell>
          <cell r="T72">
            <v>0</v>
          </cell>
          <cell r="U72">
            <v>0</v>
          </cell>
          <cell r="AA72">
            <v>1</v>
          </cell>
        </row>
        <row r="73">
          <cell r="B73" t="str">
            <v>ระแนงไม้ทำสีโอ็ค 2.5x2.5 ซม. ขึ้นรูปตามแบบ</v>
          </cell>
          <cell r="F73">
            <v>1950</v>
          </cell>
          <cell r="G73">
            <v>0</v>
          </cell>
          <cell r="J73">
            <v>1950</v>
          </cell>
          <cell r="K73">
            <v>1850</v>
          </cell>
          <cell r="L73">
            <v>100</v>
          </cell>
          <cell r="S73">
            <v>1</v>
          </cell>
          <cell r="T73">
            <v>0</v>
          </cell>
          <cell r="U73">
            <v>0</v>
          </cell>
          <cell r="AA73">
            <v>1</v>
          </cell>
        </row>
        <row r="74">
          <cell r="B74" t="str">
            <v xml:space="preserve">ราวกันตกกระจก Laminate 6+6 มม. พร้อมอุปกรณ์ตามแบบ </v>
          </cell>
          <cell r="F74">
            <v>11077</v>
          </cell>
          <cell r="G74">
            <v>0</v>
          </cell>
          <cell r="J74">
            <v>11077</v>
          </cell>
          <cell r="K74">
            <v>11077</v>
          </cell>
          <cell r="S74">
            <v>1</v>
          </cell>
          <cell r="T74">
            <v>0</v>
          </cell>
          <cell r="AA74">
            <v>1</v>
          </cell>
          <cell r="AD74" t="str">
            <v>PHONGPARNDHARA CO.,LTD.</v>
          </cell>
        </row>
        <row r="75">
          <cell r="B75" t="str">
            <v>ผนังกันตกกระจกใส LAMSAFE หนา 20.76 mm. H/S+H/S</v>
          </cell>
          <cell r="F75">
            <v>18000</v>
          </cell>
          <cell r="G75">
            <v>0</v>
          </cell>
          <cell r="J75">
            <v>18000</v>
          </cell>
          <cell r="K75">
            <v>17900</v>
          </cell>
          <cell r="L75">
            <v>100</v>
          </cell>
          <cell r="S75">
            <v>1</v>
          </cell>
          <cell r="T75">
            <v>0</v>
          </cell>
          <cell r="AA75">
            <v>1</v>
          </cell>
        </row>
        <row r="76">
          <cell r="T76">
            <v>0</v>
          </cell>
          <cell r="AA76">
            <v>1</v>
          </cell>
        </row>
        <row r="77">
          <cell r="T77">
            <v>0</v>
          </cell>
          <cell r="AA77">
            <v>1</v>
          </cell>
        </row>
        <row r="78">
          <cell r="B78" t="str">
            <v>TOP หินแกรนิต TSR รุ่น ครีมม่า ไซอ่อน ขึ้นรูปตามแบบ</v>
          </cell>
          <cell r="F78">
            <v>2755</v>
          </cell>
          <cell r="G78">
            <v>2048</v>
          </cell>
          <cell r="J78">
            <v>2755</v>
          </cell>
          <cell r="K78">
            <v>2700</v>
          </cell>
          <cell r="L78">
            <v>20</v>
          </cell>
          <cell r="M78">
            <v>35</v>
          </cell>
          <cell r="S78">
            <v>1</v>
          </cell>
          <cell r="T78">
            <v>2048</v>
          </cell>
          <cell r="U78">
            <v>2048</v>
          </cell>
          <cell r="AA78">
            <v>1</v>
          </cell>
          <cell r="AD78" t="str">
            <v>THANAKOM MARBLE &amp; GRANITE CO.,LTD.</v>
          </cell>
        </row>
        <row r="79">
          <cell r="B79" t="str">
            <v>Top หินอ่อนของ TSR รุ่น ครีมม่า เจียรมุม 0.20x0.60 ม.</v>
          </cell>
          <cell r="F79">
            <v>2755</v>
          </cell>
          <cell r="G79">
            <v>2048</v>
          </cell>
          <cell r="J79">
            <v>2755</v>
          </cell>
          <cell r="K79">
            <v>2700</v>
          </cell>
          <cell r="L79">
            <v>20</v>
          </cell>
          <cell r="M79">
            <v>35</v>
          </cell>
          <cell r="S79">
            <v>1</v>
          </cell>
          <cell r="T79">
            <v>2048</v>
          </cell>
          <cell r="U79">
            <v>2048</v>
          </cell>
          <cell r="AA79">
            <v>1</v>
          </cell>
          <cell r="AD79" t="str">
            <v>THANAKOM MARBLE &amp; GRANITE CO.,LTD.</v>
          </cell>
        </row>
        <row r="80">
          <cell r="B80" t="str">
            <v>Top หินอ่อนของ TSR รุ่น ครีมม่า เจียรมุม 0.20x0.80 ม.</v>
          </cell>
          <cell r="F80">
            <v>2755</v>
          </cell>
          <cell r="G80">
            <v>2048</v>
          </cell>
          <cell r="J80">
            <v>2755</v>
          </cell>
          <cell r="K80">
            <v>2700</v>
          </cell>
          <cell r="L80">
            <v>20</v>
          </cell>
          <cell r="M80">
            <v>35</v>
          </cell>
          <cell r="S80">
            <v>1</v>
          </cell>
          <cell r="T80">
            <v>2048</v>
          </cell>
          <cell r="U80">
            <v>2048</v>
          </cell>
          <cell r="AA80">
            <v>1</v>
          </cell>
          <cell r="AD80" t="str">
            <v>THANAKOM MARBLE &amp; GRANITE CO.,LTD.</v>
          </cell>
        </row>
        <row r="81">
          <cell r="B81" t="str">
            <v>TOP อ่างอาบน้ำ หินแกรนิต TSR รุ่น ครีมม่า ไซอ่อน ขึ้นรูปตามแบบ</v>
          </cell>
          <cell r="F81">
            <v>2755</v>
          </cell>
          <cell r="G81">
            <v>2048</v>
          </cell>
          <cell r="J81">
            <v>2755</v>
          </cell>
          <cell r="K81">
            <v>2700</v>
          </cell>
          <cell r="L81">
            <v>20</v>
          </cell>
          <cell r="M81">
            <v>35</v>
          </cell>
          <cell r="S81">
            <v>1</v>
          </cell>
          <cell r="T81">
            <v>2048</v>
          </cell>
          <cell r="U81">
            <v>2048</v>
          </cell>
          <cell r="AA81">
            <v>1</v>
          </cell>
          <cell r="AD81" t="str">
            <v>THANAKOM MARBLE &amp; GRANITE CO.,LTD.</v>
          </cell>
        </row>
        <row r="82">
          <cell r="B82" t="str">
            <v>Top หินแกรนิตสีดำสเปน หนา 2 ซม. ขึ้นรูปตามแบบ</v>
          </cell>
          <cell r="F82">
            <v>2205</v>
          </cell>
          <cell r="G82">
            <v>2048</v>
          </cell>
          <cell r="J82">
            <v>2205</v>
          </cell>
          <cell r="K82">
            <v>2150</v>
          </cell>
          <cell r="L82">
            <v>20</v>
          </cell>
          <cell r="M82">
            <v>35</v>
          </cell>
          <cell r="S82">
            <v>1</v>
          </cell>
          <cell r="T82">
            <v>2048</v>
          </cell>
          <cell r="U82">
            <v>2048</v>
          </cell>
          <cell r="AA82">
            <v>1</v>
          </cell>
          <cell r="AD82" t="str">
            <v>THANAKOM MARBLE &amp; GRANITE CO.,LTD.</v>
          </cell>
        </row>
        <row r="83">
          <cell r="B83" t="str">
            <v>Top หินอ่อน สโนไวท์หนา 2 ซม.เจียรมุม</v>
          </cell>
          <cell r="F83">
            <v>2705</v>
          </cell>
          <cell r="G83">
            <v>2048</v>
          </cell>
          <cell r="J83">
            <v>2705</v>
          </cell>
          <cell r="K83">
            <v>2650</v>
          </cell>
          <cell r="L83">
            <v>20</v>
          </cell>
          <cell r="M83">
            <v>35</v>
          </cell>
          <cell r="S83">
            <v>1</v>
          </cell>
          <cell r="T83">
            <v>2048</v>
          </cell>
          <cell r="U83">
            <v>2048</v>
          </cell>
          <cell r="AA83">
            <v>1</v>
          </cell>
          <cell r="AD83" t="str">
            <v>THANAKOM MARBLE &amp; GRANITE CO.,LTD.</v>
          </cell>
        </row>
        <row r="84">
          <cell r="B84" t="str">
            <v>Top หินเทียม CP RH 161 ขึ้นรูปตามแบบ</v>
          </cell>
          <cell r="F84">
            <v>2755</v>
          </cell>
          <cell r="G84">
            <v>1566</v>
          </cell>
          <cell r="J84">
            <v>2755</v>
          </cell>
          <cell r="K84">
            <v>2700</v>
          </cell>
          <cell r="L84">
            <v>20</v>
          </cell>
          <cell r="M84">
            <v>35</v>
          </cell>
          <cell r="S84">
            <v>1</v>
          </cell>
          <cell r="T84">
            <v>1566</v>
          </cell>
          <cell r="U84">
            <v>1566</v>
          </cell>
          <cell r="AA84">
            <v>1</v>
          </cell>
          <cell r="AD84" t="str">
            <v>THANAKOM MARBLE &amp; GRANITE CO.,LTD.</v>
          </cell>
        </row>
        <row r="85">
          <cell r="B85" t="str">
            <v>Top หินเทียม RS 101</v>
          </cell>
          <cell r="F85">
            <v>2755</v>
          </cell>
          <cell r="G85">
            <v>1566</v>
          </cell>
          <cell r="J85">
            <v>2755</v>
          </cell>
          <cell r="K85">
            <v>2700</v>
          </cell>
          <cell r="L85">
            <v>20</v>
          </cell>
          <cell r="M85">
            <v>35</v>
          </cell>
          <cell r="S85">
            <v>1</v>
          </cell>
          <cell r="T85">
            <v>1566</v>
          </cell>
          <cell r="U85">
            <v>1566</v>
          </cell>
          <cell r="AA85">
            <v>1</v>
          </cell>
          <cell r="AD85" t="str">
            <v>THANAKOM MARBLE &amp; GRANITE CO.,LTD.</v>
          </cell>
        </row>
        <row r="88">
          <cell r="B88" t="str">
            <v>กระจก Tempered ฝ้า หนา 10 มม. WC5</v>
          </cell>
          <cell r="F88">
            <v>33271</v>
          </cell>
          <cell r="G88">
            <v>0</v>
          </cell>
          <cell r="J88">
            <v>33271</v>
          </cell>
          <cell r="K88">
            <v>34300</v>
          </cell>
          <cell r="S88">
            <v>0.97</v>
          </cell>
          <cell r="T88">
            <v>0</v>
          </cell>
          <cell r="AA88">
            <v>1</v>
          </cell>
          <cell r="AD88" t="str">
            <v>SHOWER TEMPER DESIGN CO.,LTD.</v>
          </cell>
        </row>
        <row r="89">
          <cell r="B89" t="str">
            <v>กระจก Tempered ฝ้า หนา 10 มม. WC6</v>
          </cell>
          <cell r="F89">
            <v>37442</v>
          </cell>
          <cell r="G89">
            <v>0</v>
          </cell>
          <cell r="J89">
            <v>37442</v>
          </cell>
          <cell r="K89">
            <v>38600</v>
          </cell>
          <cell r="S89">
            <v>0.97</v>
          </cell>
          <cell r="T89">
            <v>0</v>
          </cell>
          <cell r="AA89">
            <v>1</v>
          </cell>
          <cell r="AD89" t="str">
            <v>SHOWER TEMPER DESIGN CO.,LTD.</v>
          </cell>
        </row>
        <row r="90">
          <cell r="B90" t="str">
            <v>กระจก Tempered ฝ้า หนา 10 มม. WC7</v>
          </cell>
          <cell r="F90">
            <v>35599</v>
          </cell>
          <cell r="G90">
            <v>0</v>
          </cell>
          <cell r="J90">
            <v>35599</v>
          </cell>
          <cell r="K90">
            <v>36700</v>
          </cell>
          <cell r="S90">
            <v>0.97</v>
          </cell>
          <cell r="T90">
            <v>0</v>
          </cell>
          <cell r="AA90">
            <v>1</v>
          </cell>
          <cell r="AD90" t="str">
            <v>SHOWER TEMPER DESIGN CO.,LTD.</v>
          </cell>
        </row>
        <row r="91">
          <cell r="B91" t="str">
            <v>กระจก Tempered ฝ้า หนา 10 มม. WC8</v>
          </cell>
          <cell r="F91">
            <v>34435</v>
          </cell>
          <cell r="G91">
            <v>0</v>
          </cell>
          <cell r="J91">
            <v>34435</v>
          </cell>
          <cell r="K91">
            <v>35500</v>
          </cell>
          <cell r="S91">
            <v>0.97</v>
          </cell>
          <cell r="T91">
            <v>0</v>
          </cell>
          <cell r="AA91">
            <v>1</v>
          </cell>
          <cell r="AD91" t="str">
            <v>SHOWER TEMPER DESIGN CO.,LTD.</v>
          </cell>
        </row>
        <row r="92">
          <cell r="B92" t="str">
            <v>กระจก Tempered ฝ้า หนา 10 มม. WC9</v>
          </cell>
          <cell r="F92">
            <v>36181</v>
          </cell>
          <cell r="G92">
            <v>0</v>
          </cell>
          <cell r="J92">
            <v>36181</v>
          </cell>
          <cell r="K92">
            <v>37300</v>
          </cell>
          <cell r="S92">
            <v>0.97</v>
          </cell>
          <cell r="T92">
            <v>0</v>
          </cell>
          <cell r="AA92">
            <v>1</v>
          </cell>
          <cell r="AD92" t="str">
            <v>SHOWER TEMPER DESIGN CO.,LTD.</v>
          </cell>
        </row>
        <row r="93">
          <cell r="B93" t="str">
            <v>กระจก Tempered ฝ้า หนา 10 มม. WC10</v>
          </cell>
          <cell r="F93">
            <v>20079</v>
          </cell>
          <cell r="G93">
            <v>0</v>
          </cell>
          <cell r="J93">
            <v>20079</v>
          </cell>
          <cell r="K93">
            <v>20700</v>
          </cell>
          <cell r="S93">
            <v>0.97</v>
          </cell>
          <cell r="T93">
            <v>0</v>
          </cell>
          <cell r="AA93">
            <v>1</v>
          </cell>
          <cell r="AD93" t="str">
            <v>SHOWER TEMPER DESIGN CO.,LTD.</v>
          </cell>
        </row>
        <row r="94">
          <cell r="B94" t="str">
            <v>กระจก Tempered ฝ้า หนา10มม. WC11</v>
          </cell>
          <cell r="F94">
            <v>24444</v>
          </cell>
          <cell r="G94">
            <v>0</v>
          </cell>
          <cell r="J94">
            <v>24444</v>
          </cell>
          <cell r="K94">
            <v>25200</v>
          </cell>
          <cell r="S94">
            <v>0.97</v>
          </cell>
          <cell r="T94">
            <v>0</v>
          </cell>
          <cell r="AA94">
            <v>1</v>
          </cell>
          <cell r="AD94" t="str">
            <v>SHOWER TEMPER DESIGN CO.,LTD.</v>
          </cell>
        </row>
        <row r="95">
          <cell r="B95" t="str">
            <v>กระจก Tempered ฝ้า หนา10มม. WC12</v>
          </cell>
          <cell r="F95">
            <v>23280</v>
          </cell>
          <cell r="G95">
            <v>0</v>
          </cell>
          <cell r="J95">
            <v>23280</v>
          </cell>
          <cell r="K95">
            <v>24000</v>
          </cell>
          <cell r="S95">
            <v>0.97</v>
          </cell>
          <cell r="T95">
            <v>0</v>
          </cell>
          <cell r="AA95">
            <v>1</v>
          </cell>
          <cell r="AD95" t="str">
            <v>SHOWER TEMPER DESIGN CO.,LTD.</v>
          </cell>
        </row>
        <row r="96">
          <cell r="B96" t="str">
            <v>กระจก Tempered ฝ้า หนา10มม. WC13</v>
          </cell>
          <cell r="F96">
            <v>65766</v>
          </cell>
          <cell r="G96">
            <v>0</v>
          </cell>
          <cell r="J96">
            <v>65766</v>
          </cell>
          <cell r="K96">
            <v>67800</v>
          </cell>
          <cell r="S96">
            <v>0.97</v>
          </cell>
          <cell r="T96">
            <v>0</v>
          </cell>
          <cell r="AA96">
            <v>1</v>
          </cell>
          <cell r="AD96" t="str">
            <v>SHOWER TEMPER DESIGN CO.,LTD.</v>
          </cell>
        </row>
        <row r="97">
          <cell r="B97" t="str">
            <v>กระจก Tempered ฝ้า หนา10มม. WC14</v>
          </cell>
          <cell r="F97">
            <v>23280</v>
          </cell>
          <cell r="G97">
            <v>0</v>
          </cell>
          <cell r="J97">
            <v>23280</v>
          </cell>
          <cell r="K97">
            <v>24000</v>
          </cell>
          <cell r="S97">
            <v>0.97</v>
          </cell>
          <cell r="T97">
            <v>0</v>
          </cell>
          <cell r="AA97">
            <v>1</v>
          </cell>
          <cell r="AD97" t="str">
            <v>SHOWER TEMPER DESIGN CO.,LTD.</v>
          </cell>
        </row>
        <row r="98">
          <cell r="B98" t="str">
            <v>กระจก Tempered ฝ้า หนา10มม. WC15</v>
          </cell>
          <cell r="F98">
            <v>65281</v>
          </cell>
          <cell r="G98">
            <v>0</v>
          </cell>
          <cell r="J98">
            <v>65281</v>
          </cell>
          <cell r="K98">
            <v>67300</v>
          </cell>
          <cell r="S98">
            <v>0.97</v>
          </cell>
          <cell r="T98">
            <v>0</v>
          </cell>
          <cell r="AA98">
            <v>1</v>
          </cell>
          <cell r="AD98" t="str">
            <v>SHOWER TEMPER DESIGN CO.,LTD.</v>
          </cell>
        </row>
        <row r="99">
          <cell r="AA99">
            <v>1</v>
          </cell>
        </row>
        <row r="100">
          <cell r="B100" t="str">
            <v>ผนังห้องน้ำสำเร็จรูป WC1</v>
          </cell>
          <cell r="F100">
            <v>8450</v>
          </cell>
          <cell r="G100">
            <v>1000</v>
          </cell>
          <cell r="J100">
            <v>8450</v>
          </cell>
          <cell r="K100">
            <v>8450</v>
          </cell>
          <cell r="S100">
            <v>1</v>
          </cell>
          <cell r="T100">
            <v>1000</v>
          </cell>
          <cell r="U100">
            <v>1000</v>
          </cell>
          <cell r="AA100">
            <v>1</v>
          </cell>
          <cell r="AD100" t="str">
            <v>WELCRAFT PRODUCTS CO.,LTD.</v>
          </cell>
        </row>
        <row r="101">
          <cell r="B101" t="str">
            <v>ผนังห้องน้ำสำเร็จรูป WC2</v>
          </cell>
          <cell r="F101">
            <v>8450</v>
          </cell>
          <cell r="G101">
            <v>1000</v>
          </cell>
          <cell r="J101">
            <v>8450</v>
          </cell>
          <cell r="K101">
            <v>8450</v>
          </cell>
          <cell r="S101">
            <v>1</v>
          </cell>
          <cell r="T101">
            <v>1000</v>
          </cell>
          <cell r="U101">
            <v>1000</v>
          </cell>
          <cell r="AA101">
            <v>1</v>
          </cell>
          <cell r="AD101" t="str">
            <v>WELCRAFT PRODUCTS CO.,LTD.</v>
          </cell>
        </row>
        <row r="102">
          <cell r="AA102">
            <v>1</v>
          </cell>
        </row>
        <row r="103">
          <cell r="B103" t="str">
            <v>เข้ามุม PVC ของ Kooning (N0. CTL.-60)</v>
          </cell>
          <cell r="F103">
            <v>55</v>
          </cell>
          <cell r="G103">
            <v>20</v>
          </cell>
          <cell r="J103">
            <v>55</v>
          </cell>
          <cell r="K103">
            <v>45</v>
          </cell>
          <cell r="N103">
            <v>10</v>
          </cell>
          <cell r="S103">
            <v>1</v>
          </cell>
          <cell r="T103">
            <v>20</v>
          </cell>
          <cell r="U103">
            <v>20</v>
          </cell>
          <cell r="AA103">
            <v>1</v>
          </cell>
        </row>
        <row r="104">
          <cell r="T104">
            <v>0</v>
          </cell>
          <cell r="AA104">
            <v>1</v>
          </cell>
        </row>
        <row r="105">
          <cell r="AA105">
            <v>1</v>
          </cell>
        </row>
        <row r="106">
          <cell r="B106" t="str">
            <v>C1</v>
          </cell>
          <cell r="C106" t="str">
            <v xml:space="preserve"> ฝ้าเพดานผิบซั่มบอร์ดหนา 9 มม.โครงเคร่าโลหะ ฉาบรอยต่อเรียบ</v>
          </cell>
          <cell r="F106">
            <v>295</v>
          </cell>
          <cell r="G106">
            <v>0</v>
          </cell>
          <cell r="J106">
            <v>295</v>
          </cell>
          <cell r="K106">
            <v>220</v>
          </cell>
          <cell r="L106">
            <v>20</v>
          </cell>
          <cell r="Q106">
            <v>55</v>
          </cell>
          <cell r="S106">
            <v>1</v>
          </cell>
          <cell r="AA106">
            <v>1</v>
          </cell>
        </row>
        <row r="107">
          <cell r="B107" t="str">
            <v>C2</v>
          </cell>
          <cell r="C107" t="str">
            <v>ฝ้าเพดานผิบซั่มบอร์ด ชนิดกันชื้น หนา 9 มม. โครงเคร่าโลหะ ฉาบรอยต่อเรียบ</v>
          </cell>
          <cell r="F107">
            <v>315</v>
          </cell>
          <cell r="G107">
            <v>0</v>
          </cell>
          <cell r="J107">
            <v>315</v>
          </cell>
          <cell r="K107">
            <v>240</v>
          </cell>
          <cell r="L107">
            <v>20</v>
          </cell>
          <cell r="Q107">
            <v>55</v>
          </cell>
          <cell r="S107">
            <v>1</v>
          </cell>
          <cell r="AA107">
            <v>1</v>
          </cell>
        </row>
        <row r="108">
          <cell r="B108" t="str">
            <v>C4</v>
          </cell>
          <cell r="C108" t="str">
            <v>ฝ้าเพดานกรุแผ่นใยแก้วซับเสียง หนา 50 มม. 24kg/m3 หุ้มแผ่นผ้าโพลีเอสเตอร์สีขาว ยึดด้วยหมุดเหล็กพร้อมแหวนรอง</v>
          </cell>
          <cell r="F108">
            <v>1300</v>
          </cell>
          <cell r="G108">
            <v>0</v>
          </cell>
          <cell r="J108">
            <v>1300</v>
          </cell>
          <cell r="K108">
            <v>1280</v>
          </cell>
          <cell r="L108">
            <v>20</v>
          </cell>
          <cell r="S108">
            <v>1</v>
          </cell>
          <cell r="T108">
            <v>0</v>
          </cell>
          <cell r="U108">
            <v>0</v>
          </cell>
          <cell r="AA108">
            <v>1</v>
          </cell>
          <cell r="AD108" t="str">
            <v>SLIN SYSTEM WORK LIMITED PARTNERSHIP</v>
          </cell>
        </row>
        <row r="109">
          <cell r="B109" t="str">
            <v>C5</v>
          </cell>
          <cell r="C109" t="str">
            <v>ฝ้าเพดานท้องพื้น คสล. ผิวฉาบกันซึม</v>
          </cell>
          <cell r="F109">
            <v>160</v>
          </cell>
          <cell r="G109">
            <v>100</v>
          </cell>
          <cell r="J109">
            <v>160</v>
          </cell>
          <cell r="N109">
            <v>60</v>
          </cell>
          <cell r="R109">
            <v>100</v>
          </cell>
          <cell r="S109">
            <v>1</v>
          </cell>
          <cell r="T109">
            <v>100</v>
          </cell>
          <cell r="X109">
            <v>70</v>
          </cell>
          <cell r="Z109">
            <v>30</v>
          </cell>
          <cell r="AA109">
            <v>1</v>
          </cell>
          <cell r="AD109" t="str">
            <v>FOSROC (THAILAND) CO.,LTD.</v>
          </cell>
        </row>
        <row r="110">
          <cell r="B110" t="str">
            <v>C6</v>
          </cell>
          <cell r="C110" t="str">
            <v>ฝ้า คสล. ฉาบเรียบทาสี</v>
          </cell>
          <cell r="F110">
            <v>95</v>
          </cell>
          <cell r="G110">
            <v>95</v>
          </cell>
          <cell r="J110">
            <v>95</v>
          </cell>
          <cell r="N110">
            <v>60</v>
          </cell>
          <cell r="Q110">
            <v>35</v>
          </cell>
          <cell r="S110">
            <v>1</v>
          </cell>
          <cell r="T110">
            <v>95</v>
          </cell>
          <cell r="X110">
            <v>70</v>
          </cell>
          <cell r="Y110">
            <v>25</v>
          </cell>
          <cell r="AA110">
            <v>1</v>
          </cell>
        </row>
        <row r="111">
          <cell r="B111" t="str">
            <v>C7</v>
          </cell>
          <cell r="C111" t="str">
            <v xml:space="preserve"> ฝ้าเพดานเปลีอยผิวทาสี</v>
          </cell>
          <cell r="F111">
            <v>75</v>
          </cell>
          <cell r="G111">
            <v>55</v>
          </cell>
          <cell r="J111">
            <v>75</v>
          </cell>
          <cell r="N111">
            <v>40</v>
          </cell>
          <cell r="Q111">
            <v>35</v>
          </cell>
          <cell r="S111">
            <v>1</v>
          </cell>
          <cell r="T111">
            <v>55</v>
          </cell>
          <cell r="X111">
            <v>30</v>
          </cell>
          <cell r="Y111">
            <v>25</v>
          </cell>
          <cell r="AA111">
            <v>1</v>
          </cell>
        </row>
        <row r="112">
          <cell r="B112" t="str">
            <v>C8</v>
          </cell>
          <cell r="C112" t="str">
            <v>ฝ้าระแนงไม้คอนวูด ชนิดเซาะร่อง 3 นิ้ว ขนาด 122x244 ซม. หนา 8 มม. ทาสี TOA NO.8645 โครงเคร่าสังกะสี</v>
          </cell>
          <cell r="F112">
            <v>405</v>
          </cell>
          <cell r="G112">
            <v>0</v>
          </cell>
          <cell r="J112">
            <v>405</v>
          </cell>
          <cell r="K112">
            <v>280</v>
          </cell>
          <cell r="L112">
            <v>0</v>
          </cell>
          <cell r="Q112">
            <v>55</v>
          </cell>
          <cell r="R112">
            <v>70</v>
          </cell>
          <cell r="S112">
            <v>1</v>
          </cell>
          <cell r="T112">
            <v>0</v>
          </cell>
          <cell r="U112">
            <v>0</v>
          </cell>
          <cell r="Y112">
            <v>0</v>
          </cell>
          <cell r="AA112">
            <v>1</v>
          </cell>
          <cell r="AD112" t="str">
            <v>CONWOOD</v>
          </cell>
        </row>
        <row r="115">
          <cell r="AD115" t="str">
            <v>ประตุเหล็ก : หจก. ประตูเหล็กไทย</v>
          </cell>
        </row>
        <row r="116">
          <cell r="C116" t="str">
            <v>DS 1</v>
          </cell>
          <cell r="F116">
            <v>18303</v>
          </cell>
          <cell r="G116">
            <v>2500</v>
          </cell>
          <cell r="J116">
            <v>18303</v>
          </cell>
          <cell r="K116">
            <v>16848</v>
          </cell>
          <cell r="L116">
            <v>165</v>
          </cell>
          <cell r="R116">
            <v>1290</v>
          </cell>
          <cell r="S116">
            <v>1</v>
          </cell>
          <cell r="T116">
            <v>2500</v>
          </cell>
          <cell r="U116">
            <v>2500</v>
          </cell>
          <cell r="AA116">
            <v>1</v>
          </cell>
          <cell r="AD116" t="str">
            <v>ประตูไม้ : TAWEEROJN WOOD LIMITED PARTNERSHIP</v>
          </cell>
        </row>
        <row r="117">
          <cell r="C117" t="str">
            <v>DS 2</v>
          </cell>
          <cell r="F117">
            <v>37675</v>
          </cell>
          <cell r="G117">
            <v>1800</v>
          </cell>
          <cell r="J117">
            <v>37675</v>
          </cell>
          <cell r="K117">
            <v>10260</v>
          </cell>
          <cell r="L117">
            <v>165</v>
          </cell>
          <cell r="R117">
            <v>27250</v>
          </cell>
          <cell r="S117">
            <v>1</v>
          </cell>
          <cell r="T117">
            <v>1800</v>
          </cell>
          <cell r="U117">
            <v>1800</v>
          </cell>
          <cell r="AA117">
            <v>1</v>
          </cell>
          <cell r="AD117" t="str">
            <v>ประตู-หน้าต่าง Alu. : PROFESSIONAL ALUCLAD CO.,LTD.</v>
          </cell>
        </row>
        <row r="118">
          <cell r="C118" t="str">
            <v>DS 3</v>
          </cell>
          <cell r="F118">
            <v>37675</v>
          </cell>
          <cell r="G118">
            <v>1800</v>
          </cell>
          <cell r="J118">
            <v>37675</v>
          </cell>
          <cell r="K118">
            <v>10260</v>
          </cell>
          <cell r="L118">
            <v>165</v>
          </cell>
          <cell r="R118">
            <v>27250</v>
          </cell>
          <cell r="S118">
            <v>1</v>
          </cell>
          <cell r="T118">
            <v>1800</v>
          </cell>
          <cell r="U118">
            <v>1800</v>
          </cell>
          <cell r="AA118">
            <v>1</v>
          </cell>
          <cell r="AD118" t="str">
            <v>Hardwear : ASSA ABLOY (THAILAND) CO.,LTD.</v>
          </cell>
        </row>
        <row r="119">
          <cell r="C119" t="str">
            <v>DS 4</v>
          </cell>
          <cell r="F119">
            <v>10301</v>
          </cell>
          <cell r="G119">
            <v>1800</v>
          </cell>
          <cell r="J119">
            <v>10301</v>
          </cell>
          <cell r="K119">
            <v>8946</v>
          </cell>
          <cell r="L119">
            <v>165</v>
          </cell>
          <cell r="R119">
            <v>1190</v>
          </cell>
          <cell r="S119">
            <v>1</v>
          </cell>
          <cell r="T119">
            <v>1800</v>
          </cell>
          <cell r="U119">
            <v>1800</v>
          </cell>
          <cell r="AA119">
            <v>1</v>
          </cell>
        </row>
        <row r="120">
          <cell r="C120" t="str">
            <v>DS 5</v>
          </cell>
          <cell r="F120">
            <v>10301</v>
          </cell>
          <cell r="G120">
            <v>1800</v>
          </cell>
          <cell r="J120">
            <v>10301</v>
          </cell>
          <cell r="K120">
            <v>8946</v>
          </cell>
          <cell r="L120">
            <v>165</v>
          </cell>
          <cell r="R120">
            <v>1190</v>
          </cell>
          <cell r="S120">
            <v>1</v>
          </cell>
          <cell r="T120">
            <v>1800</v>
          </cell>
          <cell r="U120">
            <v>1800</v>
          </cell>
          <cell r="AA120">
            <v>1</v>
          </cell>
        </row>
        <row r="121">
          <cell r="C121" t="str">
            <v>DS 6</v>
          </cell>
          <cell r="F121">
            <v>0</v>
          </cell>
          <cell r="G121">
            <v>0</v>
          </cell>
          <cell r="J121">
            <v>0</v>
          </cell>
          <cell r="K121">
            <v>0</v>
          </cell>
          <cell r="L121">
            <v>0</v>
          </cell>
          <cell r="S121">
            <v>1</v>
          </cell>
          <cell r="T121">
            <v>0</v>
          </cell>
          <cell r="U121">
            <v>0</v>
          </cell>
          <cell r="AA121">
            <v>1</v>
          </cell>
        </row>
        <row r="122">
          <cell r="C122" t="str">
            <v>DW 1</v>
          </cell>
          <cell r="F122">
            <v>9550</v>
          </cell>
          <cell r="G122">
            <v>1400</v>
          </cell>
          <cell r="J122">
            <v>9550</v>
          </cell>
          <cell r="K122">
            <v>7000</v>
          </cell>
          <cell r="L122">
            <v>75</v>
          </cell>
          <cell r="Q122">
            <v>600</v>
          </cell>
          <cell r="R122">
            <v>1875</v>
          </cell>
          <cell r="S122">
            <v>1</v>
          </cell>
          <cell r="T122">
            <v>1400</v>
          </cell>
          <cell r="U122">
            <v>500</v>
          </cell>
          <cell r="Y122">
            <v>900</v>
          </cell>
          <cell r="AA122">
            <v>1</v>
          </cell>
        </row>
        <row r="123">
          <cell r="C123" t="str">
            <v>DW 1.1</v>
          </cell>
          <cell r="F123">
            <v>20550</v>
          </cell>
          <cell r="G123">
            <v>1400</v>
          </cell>
          <cell r="J123">
            <v>20550</v>
          </cell>
          <cell r="K123">
            <v>18000</v>
          </cell>
          <cell r="L123">
            <v>75</v>
          </cell>
          <cell r="Q123">
            <v>600</v>
          </cell>
          <cell r="R123">
            <v>1875</v>
          </cell>
          <cell r="S123">
            <v>1</v>
          </cell>
          <cell r="T123">
            <v>1400</v>
          </cell>
          <cell r="U123">
            <v>500</v>
          </cell>
          <cell r="Y123">
            <v>900</v>
          </cell>
          <cell r="AA123">
            <v>1</v>
          </cell>
        </row>
        <row r="124">
          <cell r="C124" t="str">
            <v>DW 2</v>
          </cell>
          <cell r="F124">
            <v>6325</v>
          </cell>
          <cell r="G124">
            <v>1400</v>
          </cell>
          <cell r="J124">
            <v>6325</v>
          </cell>
          <cell r="K124">
            <v>4050</v>
          </cell>
          <cell r="L124">
            <v>100</v>
          </cell>
          <cell r="Q124">
            <v>600</v>
          </cell>
          <cell r="R124">
            <v>1575</v>
          </cell>
          <cell r="S124">
            <v>1</v>
          </cell>
          <cell r="T124">
            <v>1400</v>
          </cell>
          <cell r="U124">
            <v>500</v>
          </cell>
          <cell r="Y124">
            <v>900</v>
          </cell>
          <cell r="AA124">
            <v>1</v>
          </cell>
        </row>
        <row r="125">
          <cell r="C125" t="str">
            <v>DW 3</v>
          </cell>
          <cell r="F125">
            <v>7600</v>
          </cell>
          <cell r="G125">
            <v>1400</v>
          </cell>
          <cell r="J125">
            <v>7600</v>
          </cell>
          <cell r="K125">
            <v>5500</v>
          </cell>
          <cell r="L125">
            <v>100</v>
          </cell>
          <cell r="Q125">
            <v>600</v>
          </cell>
          <cell r="R125">
            <v>1400</v>
          </cell>
          <cell r="S125">
            <v>1</v>
          </cell>
          <cell r="T125">
            <v>1400</v>
          </cell>
          <cell r="U125">
            <v>500</v>
          </cell>
          <cell r="Y125">
            <v>900</v>
          </cell>
          <cell r="AA125">
            <v>1</v>
          </cell>
        </row>
        <row r="126">
          <cell r="C126" t="str">
            <v>DW 3.1</v>
          </cell>
          <cell r="F126">
            <v>7480</v>
          </cell>
          <cell r="G126">
            <v>1400</v>
          </cell>
          <cell r="J126">
            <v>7480</v>
          </cell>
          <cell r="K126">
            <v>5400</v>
          </cell>
          <cell r="L126">
            <v>100</v>
          </cell>
          <cell r="Q126">
            <v>600</v>
          </cell>
          <cell r="R126">
            <v>1380</v>
          </cell>
          <cell r="S126">
            <v>1</v>
          </cell>
          <cell r="T126">
            <v>1400</v>
          </cell>
          <cell r="U126">
            <v>500</v>
          </cell>
          <cell r="Y126">
            <v>900</v>
          </cell>
          <cell r="AA126">
            <v>1</v>
          </cell>
        </row>
        <row r="127">
          <cell r="C127" t="str">
            <v>DW 4</v>
          </cell>
          <cell r="F127">
            <v>10030</v>
          </cell>
          <cell r="G127">
            <v>1400</v>
          </cell>
          <cell r="J127">
            <v>10030</v>
          </cell>
          <cell r="K127">
            <v>7200</v>
          </cell>
          <cell r="L127">
            <v>100</v>
          </cell>
          <cell r="Q127">
            <v>600</v>
          </cell>
          <cell r="R127">
            <v>2130</v>
          </cell>
          <cell r="S127">
            <v>1</v>
          </cell>
          <cell r="T127">
            <v>1400</v>
          </cell>
          <cell r="U127">
            <v>500</v>
          </cell>
          <cell r="Y127">
            <v>900</v>
          </cell>
          <cell r="AA127">
            <v>1</v>
          </cell>
        </row>
        <row r="128">
          <cell r="C128" t="str">
            <v>DW 5</v>
          </cell>
          <cell r="F128">
            <v>5980</v>
          </cell>
          <cell r="G128">
            <v>1400</v>
          </cell>
          <cell r="J128">
            <v>5980</v>
          </cell>
          <cell r="K128">
            <v>3700</v>
          </cell>
          <cell r="L128">
            <v>100</v>
          </cell>
          <cell r="Q128">
            <v>600</v>
          </cell>
          <cell r="R128">
            <v>1580</v>
          </cell>
          <cell r="S128">
            <v>1</v>
          </cell>
          <cell r="T128">
            <v>1400</v>
          </cell>
          <cell r="U128">
            <v>500</v>
          </cell>
          <cell r="Y128">
            <v>900</v>
          </cell>
          <cell r="AA128">
            <v>1</v>
          </cell>
        </row>
        <row r="129">
          <cell r="C129" t="str">
            <v>DW 6</v>
          </cell>
          <cell r="F129">
            <v>9752</v>
          </cell>
          <cell r="G129">
            <v>1800</v>
          </cell>
          <cell r="J129">
            <v>9752</v>
          </cell>
          <cell r="K129">
            <v>8397</v>
          </cell>
          <cell r="L129">
            <v>165</v>
          </cell>
          <cell r="R129">
            <v>1190</v>
          </cell>
          <cell r="S129">
            <v>1</v>
          </cell>
          <cell r="T129">
            <v>1800</v>
          </cell>
          <cell r="U129">
            <v>1800</v>
          </cell>
          <cell r="Y129">
            <v>0</v>
          </cell>
          <cell r="AA129">
            <v>1</v>
          </cell>
        </row>
        <row r="130">
          <cell r="C130" t="str">
            <v>DW 7</v>
          </cell>
          <cell r="F130">
            <v>4330</v>
          </cell>
          <cell r="G130">
            <v>1400</v>
          </cell>
          <cell r="J130">
            <v>4330</v>
          </cell>
          <cell r="K130">
            <v>3100</v>
          </cell>
          <cell r="L130">
            <v>100</v>
          </cell>
          <cell r="Q130">
            <v>600</v>
          </cell>
          <cell r="R130">
            <v>530</v>
          </cell>
          <cell r="S130">
            <v>1</v>
          </cell>
          <cell r="T130">
            <v>1400</v>
          </cell>
          <cell r="U130">
            <v>500</v>
          </cell>
          <cell r="Y130">
            <v>900</v>
          </cell>
          <cell r="AA130">
            <v>1</v>
          </cell>
        </row>
        <row r="131">
          <cell r="C131" t="str">
            <v>DW 8</v>
          </cell>
          <cell r="F131">
            <v>6230</v>
          </cell>
          <cell r="G131">
            <v>1400</v>
          </cell>
          <cell r="J131">
            <v>6230</v>
          </cell>
          <cell r="K131">
            <v>3950</v>
          </cell>
          <cell r="L131">
            <v>100</v>
          </cell>
          <cell r="Q131">
            <v>600</v>
          </cell>
          <cell r="R131">
            <v>1580</v>
          </cell>
          <cell r="S131">
            <v>1</v>
          </cell>
          <cell r="T131">
            <v>1400</v>
          </cell>
          <cell r="U131">
            <v>500</v>
          </cell>
          <cell r="Y131">
            <v>900</v>
          </cell>
          <cell r="AA131">
            <v>1</v>
          </cell>
        </row>
        <row r="132">
          <cell r="C132" t="str">
            <v>DW 9</v>
          </cell>
          <cell r="F132">
            <v>7500</v>
          </cell>
          <cell r="G132">
            <v>1400</v>
          </cell>
          <cell r="J132">
            <v>7500</v>
          </cell>
          <cell r="K132">
            <v>5400</v>
          </cell>
          <cell r="L132">
            <v>100</v>
          </cell>
          <cell r="Q132">
            <v>600</v>
          </cell>
          <cell r="R132">
            <v>1400</v>
          </cell>
          <cell r="S132">
            <v>1</v>
          </cell>
          <cell r="T132">
            <v>1400</v>
          </cell>
          <cell r="U132">
            <v>500</v>
          </cell>
          <cell r="Y132">
            <v>900</v>
          </cell>
          <cell r="AA132">
            <v>1</v>
          </cell>
        </row>
        <row r="133">
          <cell r="C133" t="str">
            <v>DW 10</v>
          </cell>
          <cell r="F133">
            <v>7580</v>
          </cell>
          <cell r="G133">
            <v>1400</v>
          </cell>
          <cell r="J133">
            <v>7580</v>
          </cell>
          <cell r="K133">
            <v>5500</v>
          </cell>
          <cell r="L133">
            <v>100</v>
          </cell>
          <cell r="Q133">
            <v>600</v>
          </cell>
          <cell r="R133">
            <v>1380</v>
          </cell>
          <cell r="S133">
            <v>1</v>
          </cell>
          <cell r="T133">
            <v>1400</v>
          </cell>
          <cell r="U133">
            <v>500</v>
          </cell>
          <cell r="Y133">
            <v>900</v>
          </cell>
          <cell r="AA133">
            <v>1</v>
          </cell>
        </row>
        <row r="134">
          <cell r="C134" t="str">
            <v>DW 11</v>
          </cell>
          <cell r="F134">
            <v>5830</v>
          </cell>
          <cell r="G134">
            <v>1400</v>
          </cell>
          <cell r="J134">
            <v>5830</v>
          </cell>
          <cell r="K134">
            <v>3550</v>
          </cell>
          <cell r="L134">
            <v>100</v>
          </cell>
          <cell r="Q134">
            <v>600</v>
          </cell>
          <cell r="R134">
            <v>1580</v>
          </cell>
          <cell r="S134">
            <v>1</v>
          </cell>
          <cell r="T134">
            <v>1400</v>
          </cell>
          <cell r="U134">
            <v>500</v>
          </cell>
          <cell r="Y134">
            <v>900</v>
          </cell>
          <cell r="AA134">
            <v>1</v>
          </cell>
        </row>
        <row r="135">
          <cell r="C135" t="str">
            <v>DW 12</v>
          </cell>
          <cell r="F135">
            <v>37600</v>
          </cell>
          <cell r="G135">
            <v>0</v>
          </cell>
          <cell r="J135">
            <v>37600</v>
          </cell>
          <cell r="K135">
            <v>37500</v>
          </cell>
          <cell r="L135">
            <v>100</v>
          </cell>
          <cell r="S135">
            <v>1</v>
          </cell>
          <cell r="T135">
            <v>0</v>
          </cell>
          <cell r="AA135">
            <v>1</v>
          </cell>
        </row>
        <row r="136">
          <cell r="C136" t="str">
            <v>DW 13</v>
          </cell>
          <cell r="F136">
            <v>14310</v>
          </cell>
          <cell r="G136">
            <v>1400</v>
          </cell>
          <cell r="J136">
            <v>14310</v>
          </cell>
          <cell r="K136">
            <v>8300</v>
          </cell>
          <cell r="L136">
            <v>100</v>
          </cell>
          <cell r="Q136">
            <v>600</v>
          </cell>
          <cell r="R136">
            <v>5310</v>
          </cell>
          <cell r="S136">
            <v>1</v>
          </cell>
          <cell r="T136">
            <v>1400</v>
          </cell>
          <cell r="U136">
            <v>500</v>
          </cell>
          <cell r="Y136">
            <v>900</v>
          </cell>
          <cell r="AA136">
            <v>1</v>
          </cell>
        </row>
        <row r="137">
          <cell r="C137" t="str">
            <v>DW 14</v>
          </cell>
          <cell r="F137">
            <v>15610</v>
          </cell>
          <cell r="G137">
            <v>1400</v>
          </cell>
          <cell r="J137">
            <v>15610</v>
          </cell>
          <cell r="K137">
            <v>9100</v>
          </cell>
          <cell r="L137">
            <v>100</v>
          </cell>
          <cell r="Q137">
            <v>600</v>
          </cell>
          <cell r="R137">
            <v>5810</v>
          </cell>
          <cell r="S137">
            <v>1</v>
          </cell>
          <cell r="T137">
            <v>1400</v>
          </cell>
          <cell r="U137">
            <v>500</v>
          </cell>
          <cell r="Y137">
            <v>900</v>
          </cell>
          <cell r="AA137">
            <v>1</v>
          </cell>
        </row>
        <row r="138">
          <cell r="C138" t="str">
            <v>DA 1</v>
          </cell>
          <cell r="F138">
            <v>62616</v>
          </cell>
          <cell r="G138">
            <v>2500</v>
          </cell>
          <cell r="J138">
            <v>62616</v>
          </cell>
          <cell r="K138">
            <v>25821</v>
          </cell>
          <cell r="L138">
            <v>250</v>
          </cell>
          <cell r="R138">
            <v>39840</v>
          </cell>
          <cell r="S138">
            <v>0.95</v>
          </cell>
          <cell r="T138">
            <v>2500</v>
          </cell>
          <cell r="U138">
            <v>2500</v>
          </cell>
          <cell r="AA138">
            <v>1</v>
          </cell>
          <cell r="AC138" t="str">
            <v>% ค่าแรงประตู-หน้าต่าง Alu.</v>
          </cell>
        </row>
        <row r="139">
          <cell r="C139" t="str">
            <v>DA 1'</v>
          </cell>
          <cell r="F139">
            <v>12860</v>
          </cell>
          <cell r="G139">
            <v>2708</v>
          </cell>
          <cell r="J139">
            <v>12860</v>
          </cell>
          <cell r="K139">
            <v>13536</v>
          </cell>
          <cell r="S139">
            <v>0.95</v>
          </cell>
          <cell r="T139">
            <v>2708</v>
          </cell>
          <cell r="U139">
            <v>2707.2000000000003</v>
          </cell>
          <cell r="AA139">
            <v>1</v>
          </cell>
          <cell r="AC139">
            <v>0.2</v>
          </cell>
        </row>
        <row r="140">
          <cell r="C140" t="str">
            <v>DA 2</v>
          </cell>
          <cell r="F140">
            <v>0</v>
          </cell>
          <cell r="G140">
            <v>0</v>
          </cell>
          <cell r="J140">
            <v>0</v>
          </cell>
          <cell r="S140">
            <v>0.95</v>
          </cell>
          <cell r="T140">
            <v>0</v>
          </cell>
          <cell r="U140">
            <v>0</v>
          </cell>
          <cell r="AA140">
            <v>1</v>
          </cell>
          <cell r="AC140">
            <v>0.2</v>
          </cell>
        </row>
        <row r="141">
          <cell r="C141" t="str">
            <v>DA 3</v>
          </cell>
          <cell r="F141">
            <v>70877</v>
          </cell>
          <cell r="G141">
            <v>14922</v>
          </cell>
          <cell r="J141">
            <v>70877</v>
          </cell>
          <cell r="K141">
            <v>74607</v>
          </cell>
          <cell r="S141">
            <v>0.95</v>
          </cell>
          <cell r="T141">
            <v>14922</v>
          </cell>
          <cell r="U141">
            <v>14921.400000000001</v>
          </cell>
          <cell r="AA141">
            <v>1</v>
          </cell>
          <cell r="AC141">
            <v>0.2</v>
          </cell>
        </row>
        <row r="142">
          <cell r="C142" t="str">
            <v>DA 4</v>
          </cell>
          <cell r="F142">
            <v>35477</v>
          </cell>
          <cell r="G142">
            <v>7469</v>
          </cell>
          <cell r="J142">
            <v>35477</v>
          </cell>
          <cell r="K142">
            <v>37344</v>
          </cell>
          <cell r="S142">
            <v>0.95</v>
          </cell>
          <cell r="T142">
            <v>7469</v>
          </cell>
          <cell r="U142">
            <v>7468.8</v>
          </cell>
          <cell r="AA142">
            <v>1</v>
          </cell>
          <cell r="AC142">
            <v>0.2</v>
          </cell>
        </row>
        <row r="143">
          <cell r="C143" t="str">
            <v>DA 5</v>
          </cell>
          <cell r="F143">
            <v>38814</v>
          </cell>
          <cell r="G143">
            <v>8172</v>
          </cell>
          <cell r="J143">
            <v>38814</v>
          </cell>
          <cell r="K143">
            <v>40856</v>
          </cell>
          <cell r="S143">
            <v>0.95</v>
          </cell>
          <cell r="T143">
            <v>8172</v>
          </cell>
          <cell r="U143">
            <v>8171.2000000000007</v>
          </cell>
          <cell r="AA143">
            <v>1</v>
          </cell>
          <cell r="AC143">
            <v>0.2</v>
          </cell>
        </row>
        <row r="144">
          <cell r="C144" t="str">
            <v>DA 6</v>
          </cell>
          <cell r="F144">
            <v>43905</v>
          </cell>
          <cell r="G144">
            <v>9243</v>
          </cell>
          <cell r="J144">
            <v>43905</v>
          </cell>
          <cell r="K144">
            <v>46215</v>
          </cell>
          <cell r="S144">
            <v>0.95</v>
          </cell>
          <cell r="T144">
            <v>9243</v>
          </cell>
          <cell r="U144">
            <v>9243</v>
          </cell>
          <cell r="AA144">
            <v>1</v>
          </cell>
          <cell r="AC144">
            <v>0.2</v>
          </cell>
        </row>
        <row r="145">
          <cell r="C145" t="str">
            <v>DA 7</v>
          </cell>
          <cell r="F145">
            <v>69229</v>
          </cell>
          <cell r="G145">
            <v>14575</v>
          </cell>
          <cell r="J145">
            <v>69229</v>
          </cell>
          <cell r="K145">
            <v>72872</v>
          </cell>
          <cell r="S145">
            <v>0.95</v>
          </cell>
          <cell r="T145">
            <v>14575</v>
          </cell>
          <cell r="U145">
            <v>14574.400000000001</v>
          </cell>
          <cell r="AA145">
            <v>1</v>
          </cell>
          <cell r="AC145">
            <v>0.2</v>
          </cell>
        </row>
        <row r="146">
          <cell r="C146" t="str">
            <v>DA 8</v>
          </cell>
          <cell r="F146">
            <v>44688</v>
          </cell>
          <cell r="G146">
            <v>9408</v>
          </cell>
          <cell r="J146">
            <v>44688</v>
          </cell>
          <cell r="K146">
            <v>47040</v>
          </cell>
          <cell r="S146">
            <v>0.95</v>
          </cell>
          <cell r="T146">
            <v>9408</v>
          </cell>
          <cell r="U146">
            <v>9408</v>
          </cell>
          <cell r="AA146">
            <v>1</v>
          </cell>
          <cell r="AC146">
            <v>0.2</v>
          </cell>
        </row>
        <row r="147">
          <cell r="C147" t="str">
            <v>DA 9</v>
          </cell>
          <cell r="F147">
            <v>41937</v>
          </cell>
          <cell r="G147">
            <v>8829</v>
          </cell>
          <cell r="J147">
            <v>41937</v>
          </cell>
          <cell r="K147">
            <v>44144</v>
          </cell>
          <cell r="S147">
            <v>0.95</v>
          </cell>
          <cell r="T147">
            <v>8829</v>
          </cell>
          <cell r="U147">
            <v>8828.8000000000011</v>
          </cell>
          <cell r="AA147">
            <v>1</v>
          </cell>
          <cell r="AC147">
            <v>0.2</v>
          </cell>
        </row>
        <row r="148">
          <cell r="C148" t="str">
            <v>DA 10</v>
          </cell>
          <cell r="F148">
            <v>50328</v>
          </cell>
          <cell r="G148">
            <v>10596</v>
          </cell>
          <cell r="J148">
            <v>50328</v>
          </cell>
          <cell r="K148">
            <v>52976</v>
          </cell>
          <cell r="S148">
            <v>0.95</v>
          </cell>
          <cell r="T148">
            <v>10596</v>
          </cell>
          <cell r="U148">
            <v>10595.2</v>
          </cell>
          <cell r="AA148">
            <v>1</v>
          </cell>
          <cell r="AC148">
            <v>0.2</v>
          </cell>
        </row>
        <row r="149">
          <cell r="C149" t="str">
            <v>DA 11</v>
          </cell>
          <cell r="F149">
            <v>37461</v>
          </cell>
          <cell r="G149">
            <v>7887</v>
          </cell>
          <cell r="J149">
            <v>37461</v>
          </cell>
          <cell r="K149">
            <v>39432</v>
          </cell>
          <cell r="S149">
            <v>0.95</v>
          </cell>
          <cell r="T149">
            <v>7887</v>
          </cell>
          <cell r="U149">
            <v>7886.4000000000005</v>
          </cell>
          <cell r="AA149">
            <v>1</v>
          </cell>
          <cell r="AC149">
            <v>0.2</v>
          </cell>
        </row>
        <row r="150">
          <cell r="C150" t="str">
            <v>DA 12</v>
          </cell>
          <cell r="F150">
            <v>37461</v>
          </cell>
          <cell r="G150">
            <v>7887</v>
          </cell>
          <cell r="J150">
            <v>37461</v>
          </cell>
          <cell r="K150">
            <v>39432</v>
          </cell>
          <cell r="S150">
            <v>0.95</v>
          </cell>
          <cell r="T150">
            <v>7887</v>
          </cell>
          <cell r="U150">
            <v>7886.4000000000005</v>
          </cell>
          <cell r="AA150">
            <v>1</v>
          </cell>
          <cell r="AC150">
            <v>0.2</v>
          </cell>
        </row>
        <row r="151">
          <cell r="C151" t="str">
            <v>DA 13</v>
          </cell>
          <cell r="F151">
            <v>76920</v>
          </cell>
          <cell r="G151">
            <v>16194</v>
          </cell>
          <cell r="J151">
            <v>76920</v>
          </cell>
          <cell r="K151">
            <v>80968</v>
          </cell>
          <cell r="S151">
            <v>0.95</v>
          </cell>
          <cell r="T151">
            <v>16194</v>
          </cell>
          <cell r="U151">
            <v>16193.6</v>
          </cell>
          <cell r="AA151">
            <v>1</v>
          </cell>
          <cell r="AC151">
            <v>0.2</v>
          </cell>
        </row>
        <row r="152">
          <cell r="C152" t="str">
            <v>DA 14</v>
          </cell>
          <cell r="F152">
            <v>35538</v>
          </cell>
          <cell r="G152">
            <v>7482</v>
          </cell>
          <cell r="J152">
            <v>35538</v>
          </cell>
          <cell r="K152">
            <v>37408</v>
          </cell>
          <cell r="S152">
            <v>0.95</v>
          </cell>
          <cell r="T152">
            <v>7482</v>
          </cell>
          <cell r="U152">
            <v>7481.6</v>
          </cell>
          <cell r="AA152">
            <v>1</v>
          </cell>
          <cell r="AC152">
            <v>0.2</v>
          </cell>
        </row>
        <row r="153">
          <cell r="C153" t="str">
            <v>DA 15</v>
          </cell>
          <cell r="F153">
            <v>29656</v>
          </cell>
          <cell r="G153">
            <v>6244</v>
          </cell>
          <cell r="J153">
            <v>29656</v>
          </cell>
          <cell r="K153">
            <v>31216</v>
          </cell>
          <cell r="S153">
            <v>0.95</v>
          </cell>
          <cell r="T153">
            <v>6244</v>
          </cell>
          <cell r="U153">
            <v>6243.2000000000007</v>
          </cell>
          <cell r="AA153">
            <v>1</v>
          </cell>
          <cell r="AC153">
            <v>0.2</v>
          </cell>
        </row>
        <row r="154">
          <cell r="C154" t="str">
            <v>DA 16</v>
          </cell>
          <cell r="F154">
            <v>31328</v>
          </cell>
          <cell r="G154">
            <v>6596</v>
          </cell>
          <cell r="J154">
            <v>31328</v>
          </cell>
          <cell r="K154">
            <v>32976</v>
          </cell>
          <cell r="S154">
            <v>0.95</v>
          </cell>
          <cell r="T154">
            <v>6596</v>
          </cell>
          <cell r="U154">
            <v>6595.2000000000007</v>
          </cell>
          <cell r="AA154">
            <v>1</v>
          </cell>
          <cell r="AC154">
            <v>0.2</v>
          </cell>
        </row>
        <row r="155">
          <cell r="C155" t="str">
            <v>WA 1</v>
          </cell>
          <cell r="F155">
            <v>7973</v>
          </cell>
          <cell r="G155">
            <v>1679</v>
          </cell>
          <cell r="J155">
            <v>7973</v>
          </cell>
          <cell r="K155">
            <v>8392</v>
          </cell>
          <cell r="S155">
            <v>0.95</v>
          </cell>
          <cell r="T155">
            <v>1679</v>
          </cell>
          <cell r="U155">
            <v>1678.4</v>
          </cell>
          <cell r="AA155">
            <v>1</v>
          </cell>
          <cell r="AC155">
            <v>0.2</v>
          </cell>
        </row>
        <row r="156">
          <cell r="C156" t="str">
            <v>WA 2</v>
          </cell>
          <cell r="F156">
            <v>11269</v>
          </cell>
          <cell r="G156">
            <v>2373</v>
          </cell>
          <cell r="J156">
            <v>11269</v>
          </cell>
          <cell r="K156">
            <v>11862</v>
          </cell>
          <cell r="S156">
            <v>0.95</v>
          </cell>
          <cell r="T156">
            <v>2373</v>
          </cell>
          <cell r="U156">
            <v>2372.4</v>
          </cell>
          <cell r="AA156">
            <v>1</v>
          </cell>
          <cell r="AC156">
            <v>0.2</v>
          </cell>
        </row>
        <row r="157">
          <cell r="C157" t="str">
            <v>WA 3</v>
          </cell>
          <cell r="F157">
            <v>0</v>
          </cell>
          <cell r="G157">
            <v>0</v>
          </cell>
          <cell r="J157">
            <v>0</v>
          </cell>
          <cell r="S157">
            <v>0.95</v>
          </cell>
          <cell r="T157">
            <v>0</v>
          </cell>
          <cell r="U157">
            <v>0</v>
          </cell>
          <cell r="AA157">
            <v>1</v>
          </cell>
          <cell r="AC157">
            <v>0.2</v>
          </cell>
        </row>
        <row r="158">
          <cell r="C158" t="str">
            <v>WA 4</v>
          </cell>
          <cell r="F158">
            <v>26282</v>
          </cell>
          <cell r="G158">
            <v>5533</v>
          </cell>
          <cell r="J158">
            <v>26282</v>
          </cell>
          <cell r="K158">
            <v>27665</v>
          </cell>
          <cell r="S158">
            <v>0.95</v>
          </cell>
          <cell r="T158">
            <v>5533</v>
          </cell>
          <cell r="U158">
            <v>5533</v>
          </cell>
          <cell r="AA158">
            <v>1</v>
          </cell>
          <cell r="AC158">
            <v>0.2</v>
          </cell>
        </row>
        <row r="159">
          <cell r="C159" t="str">
            <v>WA 5</v>
          </cell>
          <cell r="F159">
            <v>6262</v>
          </cell>
          <cell r="G159">
            <v>1319</v>
          </cell>
          <cell r="J159">
            <v>6262</v>
          </cell>
          <cell r="K159">
            <v>6591</v>
          </cell>
          <cell r="S159">
            <v>0.95</v>
          </cell>
          <cell r="T159">
            <v>1319</v>
          </cell>
          <cell r="U159">
            <v>1318.2</v>
          </cell>
          <cell r="AA159">
            <v>1</v>
          </cell>
          <cell r="AC159">
            <v>0.2</v>
          </cell>
        </row>
        <row r="160">
          <cell r="C160" t="str">
            <v>WA 6</v>
          </cell>
          <cell r="F160">
            <v>21333</v>
          </cell>
          <cell r="G160">
            <v>4491</v>
          </cell>
          <cell r="J160">
            <v>21333</v>
          </cell>
          <cell r="K160">
            <v>22455</v>
          </cell>
          <cell r="S160">
            <v>0.95</v>
          </cell>
          <cell r="T160">
            <v>4491</v>
          </cell>
          <cell r="U160">
            <v>4491</v>
          </cell>
          <cell r="AA160">
            <v>1</v>
          </cell>
          <cell r="AC160">
            <v>0.2</v>
          </cell>
        </row>
        <row r="161">
          <cell r="C161" t="str">
            <v>WA 7</v>
          </cell>
          <cell r="F161">
            <v>44145</v>
          </cell>
          <cell r="G161">
            <v>9294</v>
          </cell>
          <cell r="J161">
            <v>44145</v>
          </cell>
          <cell r="K161">
            <v>46468</v>
          </cell>
          <cell r="S161">
            <v>0.95</v>
          </cell>
          <cell r="T161">
            <v>9294</v>
          </cell>
          <cell r="U161">
            <v>9293.6</v>
          </cell>
          <cell r="AA161">
            <v>1</v>
          </cell>
          <cell r="AC161">
            <v>0.2</v>
          </cell>
        </row>
        <row r="162">
          <cell r="C162" t="str">
            <v>WA 8</v>
          </cell>
          <cell r="F162">
            <v>33159</v>
          </cell>
          <cell r="G162">
            <v>6981</v>
          </cell>
          <cell r="J162">
            <v>33159</v>
          </cell>
          <cell r="K162">
            <v>34904</v>
          </cell>
          <cell r="S162">
            <v>0.95</v>
          </cell>
          <cell r="T162">
            <v>6981</v>
          </cell>
          <cell r="U162">
            <v>6980.8</v>
          </cell>
          <cell r="AA162">
            <v>1</v>
          </cell>
          <cell r="AC162">
            <v>0.2</v>
          </cell>
        </row>
        <row r="163">
          <cell r="C163" t="str">
            <v>WA 9</v>
          </cell>
          <cell r="F163">
            <v>37373</v>
          </cell>
          <cell r="G163">
            <v>7868</v>
          </cell>
          <cell r="J163">
            <v>37373</v>
          </cell>
          <cell r="K163">
            <v>39340</v>
          </cell>
          <cell r="S163">
            <v>0.95</v>
          </cell>
          <cell r="T163">
            <v>7868</v>
          </cell>
          <cell r="U163">
            <v>7868</v>
          </cell>
          <cell r="AA163">
            <v>1</v>
          </cell>
          <cell r="AC163">
            <v>0.2</v>
          </cell>
        </row>
        <row r="164">
          <cell r="C164" t="str">
            <v>WA 10</v>
          </cell>
          <cell r="F164">
            <v>20058</v>
          </cell>
          <cell r="G164">
            <v>4223</v>
          </cell>
          <cell r="J164">
            <v>20058</v>
          </cell>
          <cell r="K164">
            <v>21113</v>
          </cell>
          <cell r="S164">
            <v>0.95</v>
          </cell>
          <cell r="T164">
            <v>4223</v>
          </cell>
          <cell r="U164">
            <v>4222.6000000000004</v>
          </cell>
          <cell r="AA164">
            <v>1</v>
          </cell>
          <cell r="AC164">
            <v>0.2</v>
          </cell>
        </row>
        <row r="165">
          <cell r="C165" t="str">
            <v>WA 11</v>
          </cell>
          <cell r="F165">
            <v>16599</v>
          </cell>
          <cell r="G165">
            <v>3495</v>
          </cell>
          <cell r="J165">
            <v>16599</v>
          </cell>
          <cell r="K165">
            <v>17472</v>
          </cell>
          <cell r="S165">
            <v>0.95</v>
          </cell>
          <cell r="T165">
            <v>3495</v>
          </cell>
          <cell r="U165">
            <v>3494.4</v>
          </cell>
          <cell r="AA165">
            <v>1</v>
          </cell>
          <cell r="AC165">
            <v>0.2</v>
          </cell>
        </row>
        <row r="166">
          <cell r="C166" t="str">
            <v>WA 12</v>
          </cell>
          <cell r="F166">
            <v>6529</v>
          </cell>
          <cell r="G166">
            <v>1375</v>
          </cell>
          <cell r="J166">
            <v>6529</v>
          </cell>
          <cell r="K166">
            <v>6872</v>
          </cell>
          <cell r="S166">
            <v>0.95</v>
          </cell>
          <cell r="T166">
            <v>1375</v>
          </cell>
          <cell r="U166">
            <v>1374.4</v>
          </cell>
          <cell r="AA166">
            <v>1</v>
          </cell>
          <cell r="AC166">
            <v>0.2</v>
          </cell>
        </row>
        <row r="167">
          <cell r="C167" t="str">
            <v>WA 13</v>
          </cell>
          <cell r="F167">
            <v>5108</v>
          </cell>
          <cell r="G167">
            <v>1076</v>
          </cell>
          <cell r="J167">
            <v>5108</v>
          </cell>
          <cell r="K167">
            <v>5376</v>
          </cell>
          <cell r="S167">
            <v>0.95</v>
          </cell>
          <cell r="T167">
            <v>1076</v>
          </cell>
          <cell r="U167">
            <v>1075.2</v>
          </cell>
          <cell r="AA167">
            <v>1</v>
          </cell>
          <cell r="AC167">
            <v>0.2</v>
          </cell>
        </row>
        <row r="168">
          <cell r="C168" t="str">
            <v>WA 14</v>
          </cell>
          <cell r="F168">
            <v>11651</v>
          </cell>
          <cell r="G168">
            <v>2453</v>
          </cell>
          <cell r="J168">
            <v>11651</v>
          </cell>
          <cell r="K168">
            <v>12264</v>
          </cell>
          <cell r="S168">
            <v>0.95</v>
          </cell>
          <cell r="T168">
            <v>2453</v>
          </cell>
          <cell r="U168">
            <v>2452.8000000000002</v>
          </cell>
          <cell r="AA168">
            <v>1</v>
          </cell>
          <cell r="AC168">
            <v>0.2</v>
          </cell>
        </row>
        <row r="169">
          <cell r="C169" t="str">
            <v>WA 15</v>
          </cell>
          <cell r="F169">
            <v>49978</v>
          </cell>
          <cell r="G169">
            <v>10522</v>
          </cell>
          <cell r="J169">
            <v>49978</v>
          </cell>
          <cell r="K169">
            <v>52608</v>
          </cell>
          <cell r="S169">
            <v>0.95</v>
          </cell>
          <cell r="T169">
            <v>10522</v>
          </cell>
          <cell r="U169">
            <v>10521.6</v>
          </cell>
          <cell r="AA169">
            <v>1</v>
          </cell>
          <cell r="AC169">
            <v>0.2</v>
          </cell>
        </row>
        <row r="170">
          <cell r="C170" t="str">
            <v>WA 16</v>
          </cell>
          <cell r="F170">
            <v>0</v>
          </cell>
          <cell r="G170">
            <v>0</v>
          </cell>
          <cell r="J170">
            <v>0</v>
          </cell>
          <cell r="S170">
            <v>0.95</v>
          </cell>
          <cell r="T170">
            <v>0</v>
          </cell>
          <cell r="U170">
            <v>0</v>
          </cell>
          <cell r="AA170">
            <v>1</v>
          </cell>
          <cell r="AC170">
            <v>0.2</v>
          </cell>
        </row>
        <row r="171">
          <cell r="C171" t="str">
            <v>WA 17</v>
          </cell>
          <cell r="F171">
            <v>0</v>
          </cell>
          <cell r="G171">
            <v>0</v>
          </cell>
          <cell r="J171">
            <v>0</v>
          </cell>
          <cell r="S171">
            <v>0.95</v>
          </cell>
          <cell r="T171">
            <v>0</v>
          </cell>
          <cell r="U171">
            <v>0</v>
          </cell>
          <cell r="AA171">
            <v>1</v>
          </cell>
          <cell r="AC171">
            <v>0.2</v>
          </cell>
        </row>
        <row r="172">
          <cell r="C172" t="str">
            <v>WA 18</v>
          </cell>
          <cell r="F172">
            <v>5358</v>
          </cell>
          <cell r="G172">
            <v>1128</v>
          </cell>
          <cell r="J172">
            <v>5358</v>
          </cell>
          <cell r="K172">
            <v>5640</v>
          </cell>
          <cell r="S172">
            <v>0.95</v>
          </cell>
          <cell r="T172">
            <v>1128</v>
          </cell>
          <cell r="U172">
            <v>1128</v>
          </cell>
          <cell r="AA172">
            <v>1</v>
          </cell>
          <cell r="AC172">
            <v>0.2</v>
          </cell>
        </row>
        <row r="173">
          <cell r="C173" t="str">
            <v>WA 19</v>
          </cell>
          <cell r="F173">
            <v>3690</v>
          </cell>
          <cell r="G173">
            <v>777</v>
          </cell>
          <cell r="J173">
            <v>3690</v>
          </cell>
          <cell r="K173">
            <v>3884</v>
          </cell>
          <cell r="S173">
            <v>0.95</v>
          </cell>
          <cell r="T173">
            <v>777</v>
          </cell>
          <cell r="U173">
            <v>776.80000000000007</v>
          </cell>
          <cell r="AA173">
            <v>1</v>
          </cell>
          <cell r="AC173">
            <v>0.2</v>
          </cell>
        </row>
        <row r="174">
          <cell r="C174" t="str">
            <v>WA 20</v>
          </cell>
          <cell r="F174">
            <v>61940</v>
          </cell>
          <cell r="G174">
            <v>13040</v>
          </cell>
          <cell r="J174">
            <v>61940</v>
          </cell>
          <cell r="K174">
            <v>65200</v>
          </cell>
          <cell r="S174">
            <v>0.95</v>
          </cell>
          <cell r="T174">
            <v>13040</v>
          </cell>
          <cell r="U174">
            <v>13040</v>
          </cell>
          <cell r="AA174">
            <v>1</v>
          </cell>
          <cell r="AC174">
            <v>0.2</v>
          </cell>
        </row>
        <row r="175">
          <cell r="C175" t="str">
            <v>WA 19'</v>
          </cell>
          <cell r="F175">
            <v>6818</v>
          </cell>
          <cell r="G175">
            <v>1436</v>
          </cell>
          <cell r="J175">
            <v>6818</v>
          </cell>
          <cell r="K175">
            <v>7176</v>
          </cell>
          <cell r="S175">
            <v>0.95</v>
          </cell>
          <cell r="T175">
            <v>1436</v>
          </cell>
          <cell r="U175">
            <v>1435.2</v>
          </cell>
          <cell r="AA175">
            <v>1</v>
          </cell>
          <cell r="AC175">
            <v>0.2</v>
          </cell>
        </row>
        <row r="176">
          <cell r="C176" t="str">
            <v>บานติดตาย ขนาด 0.40x3.20 m.</v>
          </cell>
          <cell r="F176">
            <v>4864</v>
          </cell>
          <cell r="G176">
            <v>1024</v>
          </cell>
          <cell r="J176">
            <v>4864</v>
          </cell>
          <cell r="K176">
            <v>5120</v>
          </cell>
          <cell r="S176">
            <v>0.95</v>
          </cell>
          <cell r="T176">
            <v>1024</v>
          </cell>
          <cell r="U176">
            <v>1024</v>
          </cell>
          <cell r="AA176">
            <v>1</v>
          </cell>
          <cell r="AC176">
            <v>0.2</v>
          </cell>
        </row>
        <row r="177">
          <cell r="C177" t="str">
            <v>DS 5 ( กระจก Tempered ใส หนา 10 มม. )</v>
          </cell>
          <cell r="F177">
            <v>12350</v>
          </cell>
          <cell r="G177">
            <v>0</v>
          </cell>
          <cell r="J177">
            <v>12350</v>
          </cell>
          <cell r="K177">
            <v>13000</v>
          </cell>
          <cell r="S177">
            <v>0.95</v>
          </cell>
        </row>
        <row r="178">
          <cell r="C178" t="str">
            <v>DS 6 ( กระจก Tempered ใส หนา 10 มม. )</v>
          </cell>
          <cell r="F178">
            <v>13680</v>
          </cell>
          <cell r="G178">
            <v>0</v>
          </cell>
          <cell r="J178">
            <v>13680</v>
          </cell>
          <cell r="K178">
            <v>14400</v>
          </cell>
          <cell r="S178">
            <v>0.95</v>
          </cell>
        </row>
        <row r="180">
          <cell r="B180" t="str">
            <v>งานกันสาดระแนงกล่องอลูมีเนียม และแผง Alu. Cladding โครงเหล็ก</v>
          </cell>
        </row>
        <row r="181">
          <cell r="C181" t="str">
            <v>งานระแนงกล่องอลูมิเนียม 50x100x1.2 มม. (สี Powder Coat)</v>
          </cell>
          <cell r="F181">
            <v>2800</v>
          </cell>
          <cell r="G181">
            <v>0</v>
          </cell>
          <cell r="J181">
            <v>2800</v>
          </cell>
          <cell r="K181">
            <v>2800</v>
          </cell>
          <cell r="S181">
            <v>1</v>
          </cell>
          <cell r="T181">
            <v>0</v>
          </cell>
          <cell r="U181">
            <v>0</v>
          </cell>
          <cell r="AA181">
            <v>1</v>
          </cell>
          <cell r="AD181" t="str">
            <v>GLOBAL ALUMINIUM AND GLASS CO.,LTD</v>
          </cell>
        </row>
        <row r="182">
          <cell r="C182" t="str">
            <v>งาน Aluminium Cladding Composite</v>
          </cell>
          <cell r="F182">
            <v>2350</v>
          </cell>
          <cell r="G182">
            <v>0</v>
          </cell>
          <cell r="J182">
            <v>2350</v>
          </cell>
          <cell r="K182">
            <v>2350</v>
          </cell>
          <cell r="S182">
            <v>1</v>
          </cell>
          <cell r="T182">
            <v>0</v>
          </cell>
          <cell r="U182">
            <v>0</v>
          </cell>
          <cell r="AA182">
            <v>1</v>
          </cell>
          <cell r="AD182" t="str">
            <v>VISUAL IMAGE PLUS CO.,LTD.</v>
          </cell>
        </row>
        <row r="184">
          <cell r="C184" t="str">
            <v>3.5 รวมเป็นเงินงานกันสาดระแนงกล่องอลูมีเนียม</v>
          </cell>
        </row>
        <row r="185">
          <cell r="B185" t="str">
            <v>งานป้ายแสดงและ สัญญาณต่างๆ</v>
          </cell>
        </row>
        <row r="186">
          <cell r="C186" t="str">
            <v>ป้ายบอกทางหนีไฟ</v>
          </cell>
          <cell r="F186">
            <v>500</v>
          </cell>
          <cell r="G186">
            <v>50</v>
          </cell>
          <cell r="J186">
            <v>500</v>
          </cell>
          <cell r="K186">
            <v>500</v>
          </cell>
          <cell r="S186">
            <v>1</v>
          </cell>
          <cell r="T186">
            <v>50</v>
          </cell>
          <cell r="U186">
            <v>50</v>
          </cell>
          <cell r="AA186">
            <v>1</v>
          </cell>
        </row>
        <row r="187">
          <cell r="C187" t="str">
            <v>ป้ายบอกห้องน้ำชาย</v>
          </cell>
          <cell r="F187">
            <v>500</v>
          </cell>
          <cell r="G187">
            <v>50</v>
          </cell>
          <cell r="J187">
            <v>500</v>
          </cell>
          <cell r="K187">
            <v>500</v>
          </cell>
          <cell r="S187">
            <v>1</v>
          </cell>
          <cell r="T187">
            <v>50</v>
          </cell>
          <cell r="U187">
            <v>50</v>
          </cell>
          <cell r="AA187">
            <v>1</v>
          </cell>
        </row>
        <row r="188">
          <cell r="C188" t="str">
            <v>ป้ายบอกห้องน้ำหญิง</v>
          </cell>
          <cell r="F188">
            <v>500</v>
          </cell>
          <cell r="G188">
            <v>50</v>
          </cell>
          <cell r="J188">
            <v>500</v>
          </cell>
          <cell r="K188">
            <v>500</v>
          </cell>
          <cell r="S188">
            <v>1</v>
          </cell>
          <cell r="T188">
            <v>50</v>
          </cell>
          <cell r="U188">
            <v>50</v>
          </cell>
          <cell r="AA188">
            <v>1</v>
          </cell>
        </row>
        <row r="189">
          <cell r="C189" t="str">
            <v>ป้ายบอกชั้นหน้าลิฟท์</v>
          </cell>
          <cell r="F189">
            <v>1000</v>
          </cell>
          <cell r="G189">
            <v>50</v>
          </cell>
          <cell r="J189">
            <v>1000</v>
          </cell>
          <cell r="K189">
            <v>1000</v>
          </cell>
          <cell r="S189">
            <v>1</v>
          </cell>
          <cell r="T189">
            <v>50</v>
          </cell>
          <cell r="U189">
            <v>50</v>
          </cell>
          <cell r="AA189">
            <v>1</v>
          </cell>
        </row>
        <row r="190">
          <cell r="C190" t="str">
            <v>ป้ายหมายเลขห้อง</v>
          </cell>
          <cell r="F190">
            <v>500</v>
          </cell>
          <cell r="G190">
            <v>50</v>
          </cell>
          <cell r="J190">
            <v>500</v>
          </cell>
          <cell r="K190">
            <v>500</v>
          </cell>
          <cell r="S190">
            <v>1</v>
          </cell>
          <cell r="T190">
            <v>50</v>
          </cell>
          <cell r="U190">
            <v>50</v>
          </cell>
          <cell r="AA190">
            <v>1</v>
          </cell>
        </row>
        <row r="191">
          <cell r="C191" t="str">
            <v>ป้ายบอกชื่อห้อง</v>
          </cell>
          <cell r="F191">
            <v>1500</v>
          </cell>
          <cell r="G191">
            <v>50</v>
          </cell>
          <cell r="J191">
            <v>1500</v>
          </cell>
          <cell r="K191">
            <v>1500</v>
          </cell>
          <cell r="S191">
            <v>1</v>
          </cell>
          <cell r="T191">
            <v>50</v>
          </cell>
          <cell r="U191">
            <v>50</v>
          </cell>
          <cell r="AA191">
            <v>1</v>
          </cell>
        </row>
        <row r="192">
          <cell r="C192" t="str">
            <v>ป้ายบอกทางขึ้น-ลง</v>
          </cell>
          <cell r="F192">
            <v>500</v>
          </cell>
          <cell r="G192">
            <v>50</v>
          </cell>
          <cell r="J192">
            <v>500</v>
          </cell>
          <cell r="K192">
            <v>500</v>
          </cell>
          <cell r="S192">
            <v>1</v>
          </cell>
          <cell r="T192">
            <v>50</v>
          </cell>
          <cell r="U192">
            <v>50</v>
          </cell>
          <cell r="AA192">
            <v>1</v>
          </cell>
        </row>
        <row r="193">
          <cell r="C193" t="str">
            <v>อื่นๆ</v>
          </cell>
        </row>
        <row r="195">
          <cell r="C195" t="str">
            <v>3.6 รวมเป็นเงินงานป้ายแสดงและ สัญญาณต่างๆ</v>
          </cell>
        </row>
        <row r="196">
          <cell r="B196" t="str">
            <v>งานป้ายและสัญลักษณ์ ระบบจราจร</v>
          </cell>
        </row>
        <row r="197">
          <cell r="C197" t="str">
            <v>เส้นแบ่งช่องจอดรถ</v>
          </cell>
          <cell r="F197">
            <v>50</v>
          </cell>
          <cell r="G197">
            <v>0</v>
          </cell>
          <cell r="J197">
            <v>50</v>
          </cell>
          <cell r="K197">
            <v>50</v>
          </cell>
          <cell r="S197">
            <v>1</v>
          </cell>
          <cell r="T197">
            <v>0</v>
          </cell>
          <cell r="U197">
            <v>0</v>
          </cell>
          <cell r="AA197">
            <v>1</v>
          </cell>
        </row>
        <row r="198">
          <cell r="C198" t="str">
            <v>สัญลักษณ์ ระบบจราจร TF1</v>
          </cell>
          <cell r="F198">
            <v>700</v>
          </cell>
          <cell r="G198">
            <v>0</v>
          </cell>
          <cell r="J198">
            <v>700</v>
          </cell>
          <cell r="K198">
            <v>700</v>
          </cell>
          <cell r="S198">
            <v>1</v>
          </cell>
          <cell r="T198">
            <v>0</v>
          </cell>
          <cell r="U198">
            <v>0</v>
          </cell>
          <cell r="AA198">
            <v>1</v>
          </cell>
        </row>
        <row r="199">
          <cell r="C199" t="str">
            <v>สัญลักษณ์ ระบบจราจร TF2</v>
          </cell>
          <cell r="F199">
            <v>700</v>
          </cell>
          <cell r="G199">
            <v>0</v>
          </cell>
          <cell r="J199">
            <v>700</v>
          </cell>
          <cell r="K199">
            <v>700</v>
          </cell>
          <cell r="S199">
            <v>1</v>
          </cell>
          <cell r="T199">
            <v>0</v>
          </cell>
          <cell r="U199">
            <v>0</v>
          </cell>
          <cell r="AA199">
            <v>1</v>
          </cell>
        </row>
        <row r="200">
          <cell r="C200" t="str">
            <v>สัญลักษณ์ ระบบจราจร TF3</v>
          </cell>
          <cell r="F200">
            <v>700</v>
          </cell>
          <cell r="G200">
            <v>0</v>
          </cell>
          <cell r="J200">
            <v>700</v>
          </cell>
          <cell r="K200">
            <v>700</v>
          </cell>
          <cell r="S200">
            <v>1</v>
          </cell>
          <cell r="T200">
            <v>0</v>
          </cell>
          <cell r="U200">
            <v>0</v>
          </cell>
          <cell r="AA200">
            <v>1</v>
          </cell>
        </row>
        <row r="201">
          <cell r="C201" t="str">
            <v>สัญลักษณ์ ระบบจราจร TF4</v>
          </cell>
          <cell r="F201">
            <v>700</v>
          </cell>
          <cell r="G201">
            <v>0</v>
          </cell>
          <cell r="J201">
            <v>700</v>
          </cell>
          <cell r="K201">
            <v>700</v>
          </cell>
          <cell r="S201">
            <v>1</v>
          </cell>
          <cell r="T201">
            <v>0</v>
          </cell>
          <cell r="U201">
            <v>0</v>
          </cell>
          <cell r="AA201">
            <v>1</v>
          </cell>
        </row>
        <row r="202">
          <cell r="C202" t="str">
            <v>สัญลักษณ์ ระบบจราจร TF5</v>
          </cell>
          <cell r="F202">
            <v>700</v>
          </cell>
          <cell r="G202">
            <v>0</v>
          </cell>
          <cell r="J202">
            <v>700</v>
          </cell>
          <cell r="K202">
            <v>700</v>
          </cell>
          <cell r="S202">
            <v>1</v>
          </cell>
          <cell r="T202">
            <v>0</v>
          </cell>
          <cell r="U202">
            <v>0</v>
          </cell>
          <cell r="AA202">
            <v>1</v>
          </cell>
        </row>
        <row r="203">
          <cell r="C203" t="str">
            <v>สัญลักษณ์ ระบบจราจร TF6</v>
          </cell>
          <cell r="F203">
            <v>700</v>
          </cell>
          <cell r="G203">
            <v>0</v>
          </cell>
          <cell r="J203">
            <v>700</v>
          </cell>
          <cell r="K203">
            <v>700</v>
          </cell>
          <cell r="S203">
            <v>1</v>
          </cell>
          <cell r="T203">
            <v>0</v>
          </cell>
          <cell r="U203">
            <v>0</v>
          </cell>
          <cell r="AA203">
            <v>1</v>
          </cell>
        </row>
        <row r="204">
          <cell r="C204" t="str">
            <v>สัญลักษณ์ ระบบจราจร TF7 (ป้ายกลับรถ)</v>
          </cell>
          <cell r="F204">
            <v>700</v>
          </cell>
          <cell r="G204">
            <v>0</v>
          </cell>
          <cell r="J204">
            <v>700</v>
          </cell>
          <cell r="K204">
            <v>700</v>
          </cell>
          <cell r="S204">
            <v>1</v>
          </cell>
          <cell r="T204">
            <v>0</v>
          </cell>
          <cell r="U204">
            <v>0</v>
          </cell>
          <cell r="AA204">
            <v>1</v>
          </cell>
        </row>
        <row r="205">
          <cell r="C205" t="str">
            <v>คันหิน คสล. กั้นล้อรถ</v>
          </cell>
          <cell r="F205">
            <v>300</v>
          </cell>
          <cell r="G205">
            <v>150</v>
          </cell>
          <cell r="J205">
            <v>300</v>
          </cell>
          <cell r="K205">
            <v>300</v>
          </cell>
          <cell r="S205">
            <v>1</v>
          </cell>
          <cell r="T205">
            <v>150</v>
          </cell>
          <cell r="U205">
            <v>150</v>
          </cell>
          <cell r="AA205">
            <v>1</v>
          </cell>
        </row>
        <row r="206">
          <cell r="C206" t="str">
            <v>อื่นๆ</v>
          </cell>
        </row>
        <row r="208">
          <cell r="C208" t="str">
            <v>3.7 รวมเป็นเงินงานป้ายและสัญลักษณ์ ระบบจราจร</v>
          </cell>
        </row>
        <row r="209">
          <cell r="B209" t="str">
            <v>งานบันได ราวบันได ผิวลูกตั้ง ผิวลูกนอน</v>
          </cell>
        </row>
        <row r="210">
          <cell r="C210" t="str">
            <v>จมูกบันไดกรวดล้างเซาะร่องตามแบบ</v>
          </cell>
          <cell r="F210">
            <v>165</v>
          </cell>
          <cell r="G210">
            <v>0</v>
          </cell>
          <cell r="J210">
            <v>165</v>
          </cell>
          <cell r="K210">
            <v>165</v>
          </cell>
          <cell r="S210">
            <v>1</v>
          </cell>
          <cell r="AD210" t="str">
            <v>หจก. ธำรงค์ชัย</v>
          </cell>
        </row>
        <row r="211">
          <cell r="C211" t="str">
            <v>จมูกบันไดหินล้าง</v>
          </cell>
          <cell r="F211">
            <v>200</v>
          </cell>
          <cell r="G211">
            <v>0</v>
          </cell>
          <cell r="J211">
            <v>200</v>
          </cell>
          <cell r="K211">
            <v>200</v>
          </cell>
          <cell r="S211">
            <v>1</v>
          </cell>
          <cell r="AD211" t="str">
            <v>หจก. ธำรงค์ชัย</v>
          </cell>
        </row>
        <row r="212">
          <cell r="C212" t="str">
            <v>จมูกบันไดหินล้าง กว้าง 3 ซม.</v>
          </cell>
          <cell r="F212">
            <v>200</v>
          </cell>
          <cell r="G212">
            <v>0</v>
          </cell>
          <cell r="J212">
            <v>200</v>
          </cell>
          <cell r="K212">
            <v>200</v>
          </cell>
          <cell r="S212">
            <v>1</v>
          </cell>
          <cell r="AD212" t="str">
            <v>หจก. ธำรงค์ชัย</v>
          </cell>
        </row>
        <row r="213">
          <cell r="C213" t="str">
            <v>บัวเชิงผนังกรวดล้าง (แบบหินขัดมัน)</v>
          </cell>
          <cell r="F213">
            <v>0</v>
          </cell>
          <cell r="G213">
            <v>0</v>
          </cell>
          <cell r="J213">
            <v>0</v>
          </cell>
          <cell r="S213">
            <v>1</v>
          </cell>
          <cell r="AD213" t="str">
            <v>หจก. ธำรงค์ชัย</v>
          </cell>
        </row>
        <row r="214">
          <cell r="C214" t="str">
            <v>บัวเชิงผนังผิวหินขัดมันกว้าง 0.10 ม.</v>
          </cell>
          <cell r="F214">
            <v>0</v>
          </cell>
          <cell r="G214">
            <v>0</v>
          </cell>
          <cell r="J214">
            <v>0</v>
          </cell>
          <cell r="S214">
            <v>1</v>
          </cell>
          <cell r="AD214" t="str">
            <v>หจก. ธำรงค์ชัย</v>
          </cell>
        </row>
        <row r="215">
          <cell r="C215" t="str">
            <v>บัวเชิงผนังไม้สัก กว้าง 0.10 ม.</v>
          </cell>
          <cell r="F215">
            <v>0</v>
          </cell>
          <cell r="G215">
            <v>0</v>
          </cell>
          <cell r="J215">
            <v>0</v>
          </cell>
          <cell r="S215">
            <v>1</v>
          </cell>
          <cell r="AD215" t="str">
            <v>บ. บัวทองศิริทรัพย์ (BTS) จำกัด</v>
          </cell>
        </row>
        <row r="216">
          <cell r="C216" t="str">
            <v>บัวเชิงผนังหินขัดมัน</v>
          </cell>
          <cell r="F216">
            <v>0</v>
          </cell>
          <cell r="G216">
            <v>0</v>
          </cell>
          <cell r="J216">
            <v>0</v>
          </cell>
          <cell r="S216">
            <v>1</v>
          </cell>
          <cell r="AD216" t="str">
            <v>หจก. ธำรงค์ชัย</v>
          </cell>
        </row>
        <row r="217">
          <cell r="C217" t="str">
            <v>ราวบันไดสแตนเลส 1</v>
          </cell>
          <cell r="F217">
            <v>0</v>
          </cell>
          <cell r="G217">
            <v>0</v>
          </cell>
          <cell r="J217">
            <v>0</v>
          </cell>
          <cell r="S217">
            <v>1</v>
          </cell>
          <cell r="AD217" t="str">
            <v>หจก. ส. บางกอกสหการ</v>
          </cell>
        </row>
        <row r="218">
          <cell r="C218" t="str">
            <v>ราวบันไดสแตนเลส 2</v>
          </cell>
          <cell r="F218">
            <v>0</v>
          </cell>
          <cell r="G218">
            <v>0</v>
          </cell>
          <cell r="J218">
            <v>0</v>
          </cell>
          <cell r="S218">
            <v>1</v>
          </cell>
          <cell r="AD218" t="str">
            <v>หจก. ส. บางกอกสหการ</v>
          </cell>
        </row>
        <row r="219">
          <cell r="C219" t="str">
            <v>ลูกตั้งไม้สัก 1"x8"</v>
          </cell>
          <cell r="F219">
            <v>0</v>
          </cell>
          <cell r="G219">
            <v>0</v>
          </cell>
          <cell r="J219">
            <v>0</v>
          </cell>
          <cell r="S219">
            <v>1</v>
          </cell>
          <cell r="AD219" t="str">
            <v>บ. บัวทองศิริทรัพย์ (BTS) จำกัด</v>
          </cell>
        </row>
        <row r="220">
          <cell r="C220" t="str">
            <v>ลูกนอนไม้สัก ½"x12" (ควรจะเป็น 1½"x12")</v>
          </cell>
          <cell r="F220">
            <v>0</v>
          </cell>
          <cell r="G220">
            <v>0</v>
          </cell>
          <cell r="J220">
            <v>0</v>
          </cell>
          <cell r="S220">
            <v>1</v>
          </cell>
          <cell r="AD220" t="str">
            <v>บ. บัวทองศิริทรัพย์ (BTS) จำกัด</v>
          </cell>
        </row>
        <row r="221">
          <cell r="C221" t="str">
            <v>ผิวพื้นชานพักหินขัด</v>
          </cell>
          <cell r="F221">
            <v>0</v>
          </cell>
          <cell r="G221">
            <v>0</v>
          </cell>
          <cell r="J221">
            <v>0</v>
          </cell>
          <cell r="S221">
            <v>1</v>
          </cell>
          <cell r="AD221" t="str">
            <v>ผิวพื้นชานพักหินขัด</v>
          </cell>
        </row>
        <row r="222">
          <cell r="C222" t="str">
            <v>ผิวลูกตั้ง, ลูกนอน หินขัด</v>
          </cell>
          <cell r="F222">
            <v>0</v>
          </cell>
          <cell r="G222">
            <v>0</v>
          </cell>
          <cell r="J222">
            <v>0</v>
          </cell>
          <cell r="S222">
            <v>1</v>
          </cell>
          <cell r="AD222" t="str">
            <v>ผิวพื้นชานพักหินขัด</v>
          </cell>
        </row>
        <row r="223">
          <cell r="C223" t="str">
            <v>ผิวกรวดล้าง ลูกตั้ง ลูกนอน</v>
          </cell>
          <cell r="F223">
            <v>0</v>
          </cell>
          <cell r="G223">
            <v>0</v>
          </cell>
          <cell r="J223">
            <v>0</v>
          </cell>
          <cell r="S223">
            <v>1</v>
          </cell>
          <cell r="AD223" t="str">
            <v>ผิวพื้นชานพักหินขัด</v>
          </cell>
        </row>
        <row r="224">
          <cell r="C224" t="str">
            <v>ผิวพื้นชานพักหินขัด</v>
          </cell>
          <cell r="F224">
            <v>0</v>
          </cell>
          <cell r="G224">
            <v>0</v>
          </cell>
          <cell r="J224">
            <v>0</v>
          </cell>
          <cell r="S224">
            <v>1</v>
          </cell>
          <cell r="AD224" t="str">
            <v>ผิวพื้นชานพักหินขัด</v>
          </cell>
        </row>
        <row r="225">
          <cell r="C225" t="str">
            <v>ปูนทรายปรับระดับลูกตั้งลูกนอน</v>
          </cell>
          <cell r="F225">
            <v>0</v>
          </cell>
          <cell r="G225">
            <v>0</v>
          </cell>
          <cell r="J225">
            <v>0</v>
          </cell>
          <cell r="S225">
            <v>1</v>
          </cell>
        </row>
        <row r="226">
          <cell r="C226" t="str">
            <v>ผิวลูกตั้ง, ลูกนอน ขัดมันเรียบ</v>
          </cell>
          <cell r="F226">
            <v>0</v>
          </cell>
          <cell r="G226">
            <v>0</v>
          </cell>
          <cell r="J226">
            <v>0</v>
          </cell>
          <cell r="S226">
            <v>1</v>
          </cell>
        </row>
        <row r="227">
          <cell r="C227" t="str">
            <v>จมูกบันได PVC (Koenig SN-50)</v>
          </cell>
          <cell r="F227">
            <v>0</v>
          </cell>
          <cell r="G227">
            <v>0</v>
          </cell>
          <cell r="J227">
            <v>0</v>
          </cell>
          <cell r="S227">
            <v>1</v>
          </cell>
        </row>
        <row r="228">
          <cell r="C228" t="str">
            <v>ราวบันไดท่อเหล็ก 1",2" รวมงานสี</v>
          </cell>
          <cell r="F228">
            <v>0</v>
          </cell>
          <cell r="G228">
            <v>0</v>
          </cell>
          <cell r="J228">
            <v>0</v>
          </cell>
          <cell r="S228">
            <v>1</v>
          </cell>
          <cell r="AD228" t="str">
            <v>หจก. ส. บางกอกสหการ</v>
          </cell>
        </row>
        <row r="231">
          <cell r="C231" t="str">
            <v>M1      กระจกเงาตามแบบ WC1</v>
          </cell>
          <cell r="F231">
            <v>1694</v>
          </cell>
          <cell r="G231">
            <v>200</v>
          </cell>
          <cell r="J231">
            <v>1694</v>
          </cell>
          <cell r="K231">
            <v>1486</v>
          </cell>
          <cell r="R231">
            <v>260</v>
          </cell>
          <cell r="S231">
            <v>0.97</v>
          </cell>
          <cell r="T231">
            <v>200</v>
          </cell>
          <cell r="U231">
            <v>200</v>
          </cell>
          <cell r="AA231">
            <v>1</v>
          </cell>
          <cell r="AD231" t="str">
            <v>บริษัท ห้างกระจกตังน้ำ จำกัด สาขาระยอง</v>
          </cell>
        </row>
        <row r="232">
          <cell r="C232" t="str">
            <v>M1      กระจกเงาตามแบบ WC2</v>
          </cell>
          <cell r="F232">
            <v>1694</v>
          </cell>
          <cell r="G232">
            <v>200</v>
          </cell>
          <cell r="J232">
            <v>1694</v>
          </cell>
          <cell r="K232">
            <v>1486</v>
          </cell>
          <cell r="R232">
            <v>260</v>
          </cell>
          <cell r="S232">
            <v>0.97</v>
          </cell>
          <cell r="T232">
            <v>200</v>
          </cell>
          <cell r="U232">
            <v>200</v>
          </cell>
          <cell r="AA232">
            <v>1</v>
          </cell>
          <cell r="AD232" t="str">
            <v>บริษัท ห้างกระจกตังน้ำ จำกัด สาขาระยอง</v>
          </cell>
        </row>
        <row r="233">
          <cell r="C233" t="str">
            <v>M1      กระจกเงาตามแบบ WC3</v>
          </cell>
          <cell r="F233">
            <v>1039</v>
          </cell>
          <cell r="G233">
            <v>200</v>
          </cell>
          <cell r="J233">
            <v>1039</v>
          </cell>
          <cell r="K233">
            <v>921</v>
          </cell>
          <cell r="R233">
            <v>150</v>
          </cell>
          <cell r="S233">
            <v>0.97</v>
          </cell>
          <cell r="T233">
            <v>200</v>
          </cell>
          <cell r="U233">
            <v>200</v>
          </cell>
          <cell r="AA233">
            <v>1</v>
          </cell>
          <cell r="AD233" t="str">
            <v>บริษัท ห้างกระจกตังน้ำ จำกัด สาขาระยอง</v>
          </cell>
        </row>
        <row r="234">
          <cell r="C234" t="str">
            <v>M1      กระจกเงาตามแบบ WC4</v>
          </cell>
          <cell r="F234">
            <v>901</v>
          </cell>
          <cell r="G234">
            <v>200</v>
          </cell>
          <cell r="J234">
            <v>901</v>
          </cell>
          <cell r="K234">
            <v>808</v>
          </cell>
          <cell r="R234">
            <v>120</v>
          </cell>
          <cell r="S234">
            <v>0.97</v>
          </cell>
          <cell r="T234">
            <v>200</v>
          </cell>
          <cell r="U234">
            <v>200</v>
          </cell>
          <cell r="AA234">
            <v>1</v>
          </cell>
          <cell r="AD234" t="str">
            <v>บริษัท ห้างกระจกตังน้ำ จำกัด สาขาระยอง</v>
          </cell>
        </row>
        <row r="235">
          <cell r="C235" t="str">
            <v>M1      กระจกเงาตามแบบ WC5</v>
          </cell>
          <cell r="F235">
            <v>903</v>
          </cell>
          <cell r="G235">
            <v>200</v>
          </cell>
          <cell r="J235">
            <v>903</v>
          </cell>
          <cell r="K235">
            <v>800</v>
          </cell>
          <cell r="R235">
            <v>130</v>
          </cell>
          <cell r="S235">
            <v>0.97</v>
          </cell>
          <cell r="T235">
            <v>200</v>
          </cell>
          <cell r="U235">
            <v>200</v>
          </cell>
          <cell r="AA235">
            <v>1</v>
          </cell>
          <cell r="AD235" t="str">
            <v>บริษัท ห้างกระจกตังน้ำ จำกัด สาขาระยอง</v>
          </cell>
        </row>
        <row r="236">
          <cell r="C236" t="str">
            <v>M1      กระจกเงาตามแบบ WC6</v>
          </cell>
          <cell r="F236">
            <v>1159</v>
          </cell>
          <cell r="G236">
            <v>200</v>
          </cell>
          <cell r="J236">
            <v>1159</v>
          </cell>
          <cell r="K236">
            <v>1034</v>
          </cell>
          <cell r="R236">
            <v>160</v>
          </cell>
          <cell r="S236">
            <v>0.97</v>
          </cell>
          <cell r="T236">
            <v>200</v>
          </cell>
          <cell r="U236">
            <v>200</v>
          </cell>
          <cell r="AA236">
            <v>1</v>
          </cell>
          <cell r="AD236" t="str">
            <v>บริษัท ห้างกระจกตังน้ำ จำกัด สาขาระยอง</v>
          </cell>
        </row>
        <row r="237">
          <cell r="C237" t="str">
            <v>M1      กระจกเงาตามแบบ WC7</v>
          </cell>
          <cell r="F237">
            <v>1320</v>
          </cell>
          <cell r="G237">
            <v>200</v>
          </cell>
          <cell r="J237">
            <v>1320</v>
          </cell>
          <cell r="K237">
            <v>1160</v>
          </cell>
          <cell r="R237">
            <v>200</v>
          </cell>
          <cell r="S237">
            <v>0.97</v>
          </cell>
          <cell r="T237">
            <v>200</v>
          </cell>
          <cell r="U237">
            <v>200</v>
          </cell>
          <cell r="AA237">
            <v>1</v>
          </cell>
          <cell r="AD237" t="str">
            <v>บริษัท ห้างกระจกตังน้ำ จำกัด สาขาระยอง</v>
          </cell>
        </row>
        <row r="238">
          <cell r="C238" t="str">
            <v>M1      กระจกเงาตามแบบ WC7/1</v>
          </cell>
          <cell r="F238">
            <v>743</v>
          </cell>
          <cell r="G238">
            <v>200</v>
          </cell>
          <cell r="J238">
            <v>743</v>
          </cell>
          <cell r="K238">
            <v>655</v>
          </cell>
          <cell r="R238">
            <v>110</v>
          </cell>
          <cell r="S238">
            <v>0.97</v>
          </cell>
          <cell r="T238">
            <v>200</v>
          </cell>
          <cell r="U238">
            <v>200</v>
          </cell>
          <cell r="AA238">
            <v>1</v>
          </cell>
          <cell r="AD238" t="str">
            <v>บริษัท ห้างกระจกตังน้ำ จำกัด สาขาระยอง</v>
          </cell>
        </row>
        <row r="239">
          <cell r="C239" t="str">
            <v>M1      กระจกเงาตามแบบ WC8</v>
          </cell>
          <cell r="F239">
            <v>1923</v>
          </cell>
          <cell r="G239">
            <v>200</v>
          </cell>
          <cell r="J239">
            <v>1923</v>
          </cell>
          <cell r="K239">
            <v>1712</v>
          </cell>
          <cell r="R239">
            <v>270</v>
          </cell>
          <cell r="S239">
            <v>0.97</v>
          </cell>
          <cell r="T239">
            <v>200</v>
          </cell>
          <cell r="U239">
            <v>200</v>
          </cell>
          <cell r="AA239">
            <v>1</v>
          </cell>
          <cell r="AD239" t="str">
            <v>บริษัท ห้างกระจกตังน้ำ จำกัด สาขาระยอง</v>
          </cell>
        </row>
        <row r="240">
          <cell r="C240" t="str">
            <v>M1      กระจกเงาตามแบบ WC9</v>
          </cell>
          <cell r="F240">
            <v>1680</v>
          </cell>
          <cell r="G240">
            <v>200</v>
          </cell>
          <cell r="J240">
            <v>1680</v>
          </cell>
          <cell r="K240">
            <v>1486</v>
          </cell>
          <cell r="R240">
            <v>245</v>
          </cell>
          <cell r="S240">
            <v>0.97</v>
          </cell>
          <cell r="T240">
            <v>200</v>
          </cell>
          <cell r="U240">
            <v>200</v>
          </cell>
          <cell r="AA240">
            <v>1</v>
          </cell>
          <cell r="AD240" t="str">
            <v>บริษัท ห้างกระจกตังน้ำ จำกัด สาขาระยอง</v>
          </cell>
        </row>
        <row r="241">
          <cell r="C241" t="str">
            <v>M1      กระจกเงาตามแบบ WC10</v>
          </cell>
          <cell r="F241">
            <v>1397</v>
          </cell>
          <cell r="G241">
            <v>200</v>
          </cell>
          <cell r="J241">
            <v>1397</v>
          </cell>
          <cell r="K241">
            <v>1260</v>
          </cell>
          <cell r="R241">
            <v>180</v>
          </cell>
          <cell r="S241">
            <v>0.97</v>
          </cell>
          <cell r="T241">
            <v>200</v>
          </cell>
          <cell r="U241">
            <v>200</v>
          </cell>
          <cell r="AA241">
            <v>1</v>
          </cell>
          <cell r="AD241" t="str">
            <v>บริษัท ห้างกระจกตังน้ำ จำกัด สาขาระยอง</v>
          </cell>
        </row>
        <row r="242">
          <cell r="C242" t="str">
            <v>M1      กระจกเงาตามแบบ WC11</v>
          </cell>
          <cell r="F242">
            <v>1407</v>
          </cell>
          <cell r="G242">
            <v>200</v>
          </cell>
          <cell r="J242">
            <v>1407</v>
          </cell>
          <cell r="K242">
            <v>1260</v>
          </cell>
          <cell r="R242">
            <v>190</v>
          </cell>
          <cell r="S242">
            <v>0.97</v>
          </cell>
          <cell r="T242">
            <v>200</v>
          </cell>
          <cell r="U242">
            <v>200</v>
          </cell>
          <cell r="AA242">
            <v>1</v>
          </cell>
          <cell r="AD242" t="str">
            <v>บริษัท ห้างกระจกตังน้ำ จำกัด สาขาระยอง</v>
          </cell>
        </row>
        <row r="243">
          <cell r="C243" t="str">
            <v>M1      กระจกเงาตามแบบ WC12</v>
          </cell>
          <cell r="F243">
            <v>1159</v>
          </cell>
          <cell r="G243">
            <v>200</v>
          </cell>
          <cell r="J243">
            <v>1159</v>
          </cell>
          <cell r="K243">
            <v>1034</v>
          </cell>
          <cell r="R243">
            <v>160</v>
          </cell>
          <cell r="S243">
            <v>0.97</v>
          </cell>
          <cell r="T243">
            <v>200</v>
          </cell>
          <cell r="U243">
            <v>200</v>
          </cell>
          <cell r="AA243">
            <v>1</v>
          </cell>
          <cell r="AD243" t="str">
            <v>บริษัท ห้างกระจกตังน้ำ จำกัด สาขาระยอง</v>
          </cell>
        </row>
        <row r="244">
          <cell r="C244" t="str">
            <v>M1      กระจกเงาตามแบบ WC13</v>
          </cell>
          <cell r="F244">
            <v>1168</v>
          </cell>
          <cell r="G244">
            <v>200</v>
          </cell>
          <cell r="J244">
            <v>1168</v>
          </cell>
          <cell r="K244">
            <v>1034</v>
          </cell>
          <cell r="R244">
            <v>170</v>
          </cell>
          <cell r="S244">
            <v>0.97</v>
          </cell>
          <cell r="T244">
            <v>200</v>
          </cell>
          <cell r="U244">
            <v>200</v>
          </cell>
          <cell r="AA244">
            <v>1</v>
          </cell>
          <cell r="AD244" t="str">
            <v>บริษัท ห้างกระจกตังน้ำ จำกัด สาขาระยอง</v>
          </cell>
        </row>
        <row r="245">
          <cell r="C245" t="str">
            <v>M1      กระจกเงาตามแบบ WC14</v>
          </cell>
          <cell r="F245">
            <v>1159</v>
          </cell>
          <cell r="G245">
            <v>200</v>
          </cell>
          <cell r="J245">
            <v>1159</v>
          </cell>
          <cell r="K245">
            <v>1034</v>
          </cell>
          <cell r="R245">
            <v>160</v>
          </cell>
          <cell r="S245">
            <v>0.97</v>
          </cell>
          <cell r="T245">
            <v>200</v>
          </cell>
          <cell r="U245">
            <v>200</v>
          </cell>
          <cell r="AA245">
            <v>1</v>
          </cell>
          <cell r="AD245" t="str">
            <v>บริษัท ห้างกระจกตังน้ำ จำกัด สาขาระยอง</v>
          </cell>
        </row>
        <row r="246">
          <cell r="C246" t="str">
            <v>M1      กระจกเงาตามแบบ WC15</v>
          </cell>
          <cell r="F246">
            <v>1168</v>
          </cell>
          <cell r="G246">
            <v>200</v>
          </cell>
          <cell r="J246">
            <v>1168</v>
          </cell>
          <cell r="K246">
            <v>1034</v>
          </cell>
          <cell r="R246">
            <v>170</v>
          </cell>
          <cell r="S246">
            <v>0.97</v>
          </cell>
          <cell r="T246">
            <v>200</v>
          </cell>
          <cell r="U246">
            <v>200</v>
          </cell>
          <cell r="AA246">
            <v>1</v>
          </cell>
          <cell r="AD246" t="str">
            <v>บริษัท ห้างกระจกตังน้ำ จำกัด สาขาระยอง</v>
          </cell>
        </row>
        <row r="249">
          <cell r="C249" t="str">
            <v>BT1     อ่างอาบน้ำ  8190-WT  สีขาว</v>
          </cell>
          <cell r="D249" t="str">
            <v>ชุด</v>
          </cell>
          <cell r="F249">
            <v>14014</v>
          </cell>
          <cell r="G249">
            <v>700</v>
          </cell>
          <cell r="J249">
            <v>14014</v>
          </cell>
          <cell r="K249">
            <v>14014</v>
          </cell>
          <cell r="R249">
            <v>0</v>
          </cell>
          <cell r="S249">
            <v>1</v>
          </cell>
          <cell r="T249">
            <v>700</v>
          </cell>
          <cell r="U249">
            <v>700</v>
          </cell>
          <cell r="AA249">
            <v>1</v>
          </cell>
        </row>
        <row r="250">
          <cell r="C250" t="str">
            <v>BT2     ก็อกอ่างอาบน้ำ  A-2867</v>
          </cell>
          <cell r="D250" t="str">
            <v>ชุด</v>
          </cell>
          <cell r="F250">
            <v>7656</v>
          </cell>
          <cell r="G250">
            <v>150</v>
          </cell>
          <cell r="J250">
            <v>7656</v>
          </cell>
          <cell r="K250">
            <v>7656</v>
          </cell>
          <cell r="R250">
            <v>0</v>
          </cell>
          <cell r="S250">
            <v>1</v>
          </cell>
          <cell r="T250">
            <v>150</v>
          </cell>
          <cell r="U250">
            <v>150</v>
          </cell>
          <cell r="AA250">
            <v>1</v>
          </cell>
        </row>
        <row r="251">
          <cell r="C251" t="str">
            <v>FD      ตะแกรงดักกลิ่น  A-8200</v>
          </cell>
          <cell r="D251" t="str">
            <v>ชุด</v>
          </cell>
          <cell r="F251">
            <v>245</v>
          </cell>
          <cell r="G251">
            <v>80</v>
          </cell>
          <cell r="J251">
            <v>245</v>
          </cell>
          <cell r="K251">
            <v>245</v>
          </cell>
          <cell r="R251">
            <v>0</v>
          </cell>
          <cell r="S251">
            <v>1</v>
          </cell>
          <cell r="T251">
            <v>80</v>
          </cell>
          <cell r="U251">
            <v>80</v>
          </cell>
          <cell r="AA251">
            <v>1</v>
          </cell>
        </row>
        <row r="252">
          <cell r="C252" t="str">
            <v>HB ก๊อกเดี่ยวติดผนังใต้อ่างล้างหน้า A-7001C</v>
          </cell>
          <cell r="D252" t="str">
            <v>ชุด</v>
          </cell>
          <cell r="F252">
            <v>444</v>
          </cell>
          <cell r="G252">
            <v>80</v>
          </cell>
          <cell r="J252">
            <v>444</v>
          </cell>
          <cell r="K252">
            <v>444</v>
          </cell>
          <cell r="R252">
            <v>0</v>
          </cell>
          <cell r="S252">
            <v>1</v>
          </cell>
          <cell r="T252">
            <v>80</v>
          </cell>
          <cell r="U252">
            <v>80</v>
          </cell>
          <cell r="AA252">
            <v>1</v>
          </cell>
        </row>
        <row r="253">
          <cell r="C253" t="str">
            <v>L1       อ่างล้างหน้าชนิดแขวนผนังพร้อมอุปกรณ์ท่อและสะดืออ่าง TF-0416 Countrer Top</v>
          </cell>
          <cell r="D253" t="str">
            <v>ชุด</v>
          </cell>
          <cell r="F253">
            <v>3118</v>
          </cell>
          <cell r="G253">
            <v>300</v>
          </cell>
          <cell r="J253">
            <v>3118</v>
          </cell>
          <cell r="K253">
            <v>3118</v>
          </cell>
          <cell r="R253">
            <v>0</v>
          </cell>
          <cell r="S253">
            <v>1</v>
          </cell>
          <cell r="T253">
            <v>300</v>
          </cell>
          <cell r="U253">
            <v>300</v>
          </cell>
          <cell r="AA253">
            <v>1</v>
          </cell>
        </row>
        <row r="254">
          <cell r="C254" t="str">
            <v>L1      อ่างล้างหน้าชนืดฝังเคาน์เตอร์ TF-910S  สีขาว</v>
          </cell>
          <cell r="D254" t="str">
            <v>ชุด</v>
          </cell>
          <cell r="F254">
            <v>2085</v>
          </cell>
          <cell r="G254">
            <v>300</v>
          </cell>
          <cell r="J254">
            <v>2085</v>
          </cell>
          <cell r="K254">
            <v>2085</v>
          </cell>
          <cell r="R254">
            <v>0</v>
          </cell>
          <cell r="S254">
            <v>1</v>
          </cell>
          <cell r="T254">
            <v>300</v>
          </cell>
          <cell r="U254">
            <v>300</v>
          </cell>
          <cell r="AA254">
            <v>1</v>
          </cell>
        </row>
        <row r="255">
          <cell r="C255" t="str">
            <v>L1       อ่างล้างหน้าชนิดฝังครึ่งเคาน์เตอร์พร้อมอุปกรณ์ท่อและสะดืออ่าง TF-0514   สีขาว</v>
          </cell>
          <cell r="D255" t="str">
            <v>ชุด</v>
          </cell>
          <cell r="F255">
            <v>2993</v>
          </cell>
          <cell r="G255">
            <v>300</v>
          </cell>
          <cell r="J255">
            <v>2993</v>
          </cell>
          <cell r="K255">
            <v>2993</v>
          </cell>
          <cell r="R255">
            <v>0</v>
          </cell>
          <cell r="S255">
            <v>1</v>
          </cell>
          <cell r="T255">
            <v>300</v>
          </cell>
          <cell r="U255">
            <v>300</v>
          </cell>
          <cell r="AA255">
            <v>1</v>
          </cell>
        </row>
        <row r="256">
          <cell r="C256" t="str">
            <v>L1       อ่างล้างหน้าชนิดฝังเคาน์เตอร์พร้อมอุปกรณ์ท่อและสะดืออ่าง TF-0721   สีขาว</v>
          </cell>
          <cell r="D256" t="str">
            <v>ชุด</v>
          </cell>
          <cell r="F256">
            <v>4118</v>
          </cell>
          <cell r="G256">
            <v>300</v>
          </cell>
          <cell r="J256">
            <v>4118</v>
          </cell>
          <cell r="K256">
            <v>4118</v>
          </cell>
          <cell r="R256">
            <v>0</v>
          </cell>
          <cell r="S256">
            <v>1</v>
          </cell>
          <cell r="T256">
            <v>300</v>
          </cell>
          <cell r="U256">
            <v>300</v>
          </cell>
          <cell r="AA256">
            <v>1</v>
          </cell>
        </row>
        <row r="257">
          <cell r="C257" t="str">
            <v>L1       อ่างล้างหน้าชนิดฝังเคาน์เตอร์พร้อมอุปกรณ์ท่อและสะดืออ่าง WP-F422   สีขาว</v>
          </cell>
          <cell r="D257" t="str">
            <v>ชุด</v>
          </cell>
          <cell r="F257">
            <v>3853</v>
          </cell>
          <cell r="G257">
            <v>300</v>
          </cell>
          <cell r="J257">
            <v>3853</v>
          </cell>
          <cell r="K257">
            <v>3853</v>
          </cell>
          <cell r="R257">
            <v>0</v>
          </cell>
          <cell r="S257">
            <v>1</v>
          </cell>
          <cell r="T257">
            <v>300</v>
          </cell>
          <cell r="U257">
            <v>300</v>
          </cell>
          <cell r="AA257">
            <v>1</v>
          </cell>
        </row>
        <row r="258">
          <cell r="C258" t="str">
            <v>L1      อ่างล้างหน้าชนืดฝังเคาน์เตอร์ TF-476S  สีขาว</v>
          </cell>
          <cell r="D258" t="str">
            <v>ชุด</v>
          </cell>
          <cell r="F258">
            <v>2430</v>
          </cell>
          <cell r="G258">
            <v>300</v>
          </cell>
          <cell r="J258">
            <v>2430</v>
          </cell>
          <cell r="K258">
            <v>2430</v>
          </cell>
          <cell r="R258">
            <v>0</v>
          </cell>
          <cell r="S258">
            <v>1</v>
          </cell>
          <cell r="T258">
            <v>300</v>
          </cell>
          <cell r="U258">
            <v>300</v>
          </cell>
          <cell r="AA258">
            <v>1</v>
          </cell>
        </row>
        <row r="259">
          <cell r="C259" t="str">
            <v xml:space="preserve">L2       ก็อกอ่างล้างหน้า A-1102-02 </v>
          </cell>
          <cell r="D259" t="str">
            <v>ชุด</v>
          </cell>
          <cell r="F259">
            <v>492</v>
          </cell>
          <cell r="G259">
            <v>80</v>
          </cell>
          <cell r="J259">
            <v>492</v>
          </cell>
          <cell r="K259">
            <v>492</v>
          </cell>
          <cell r="R259">
            <v>0</v>
          </cell>
          <cell r="S259">
            <v>1</v>
          </cell>
          <cell r="T259">
            <v>80</v>
          </cell>
          <cell r="U259">
            <v>80</v>
          </cell>
          <cell r="AA259">
            <v>1</v>
          </cell>
        </row>
        <row r="260">
          <cell r="C260" t="str">
            <v>L2       ก็อกอ่างล้างหน้า A-1623</v>
          </cell>
          <cell r="D260" t="str">
            <v>ชุด</v>
          </cell>
          <cell r="F260">
            <v>2016</v>
          </cell>
          <cell r="G260">
            <v>80</v>
          </cell>
          <cell r="J260">
            <v>2016</v>
          </cell>
          <cell r="K260">
            <v>2016</v>
          </cell>
          <cell r="R260">
            <v>0</v>
          </cell>
          <cell r="S260">
            <v>1</v>
          </cell>
          <cell r="T260">
            <v>80</v>
          </cell>
          <cell r="U260">
            <v>80</v>
          </cell>
          <cell r="AA260">
            <v>1</v>
          </cell>
        </row>
        <row r="261">
          <cell r="C261" t="str">
            <v xml:space="preserve">L2       ก็อกอ่างล้างหน้า A-1901-111-000 </v>
          </cell>
          <cell r="D261" t="str">
            <v>ชุด</v>
          </cell>
          <cell r="F261">
            <v>3696</v>
          </cell>
          <cell r="G261">
            <v>80</v>
          </cell>
          <cell r="J261">
            <v>3696</v>
          </cell>
          <cell r="K261">
            <v>3696</v>
          </cell>
          <cell r="R261">
            <v>0</v>
          </cell>
          <cell r="S261">
            <v>1</v>
          </cell>
          <cell r="T261">
            <v>80</v>
          </cell>
          <cell r="U261">
            <v>80</v>
          </cell>
          <cell r="AA261">
            <v>1</v>
          </cell>
        </row>
        <row r="262">
          <cell r="C262" t="str">
            <v>L3       อ่างล้างหน้าชนิดแขวงผนัง TF-0717</v>
          </cell>
          <cell r="D262" t="str">
            <v>ชุด</v>
          </cell>
          <cell r="F262">
            <v>4728</v>
          </cell>
          <cell r="G262">
            <v>300</v>
          </cell>
          <cell r="J262">
            <v>4728</v>
          </cell>
          <cell r="K262">
            <v>4728</v>
          </cell>
          <cell r="R262">
            <v>0</v>
          </cell>
          <cell r="S262">
            <v>1</v>
          </cell>
          <cell r="T262">
            <v>300</v>
          </cell>
          <cell r="U262">
            <v>300</v>
          </cell>
          <cell r="AA262">
            <v>1</v>
          </cell>
        </row>
        <row r="263">
          <cell r="C263" t="str">
            <v xml:space="preserve">PH1     ที่ใส่ทิชชู  K-1986-43  </v>
          </cell>
          <cell r="D263" t="str">
            <v>ชุด</v>
          </cell>
          <cell r="F263">
            <v>1029</v>
          </cell>
          <cell r="G263">
            <v>60</v>
          </cell>
          <cell r="J263">
            <v>1029</v>
          </cell>
          <cell r="K263">
            <v>1029</v>
          </cell>
          <cell r="R263">
            <v>0</v>
          </cell>
          <cell r="S263">
            <v>1</v>
          </cell>
          <cell r="T263">
            <v>60</v>
          </cell>
          <cell r="U263">
            <v>60</v>
          </cell>
          <cell r="AA263">
            <v>1</v>
          </cell>
        </row>
        <row r="264">
          <cell r="C264" t="str">
            <v xml:space="preserve">PH1     ที่ใส่ทิชชู  VP-DY43  สีขาว  </v>
          </cell>
          <cell r="D264" t="str">
            <v>ชุด</v>
          </cell>
          <cell r="F264">
            <v>1561</v>
          </cell>
          <cell r="G264">
            <v>60</v>
          </cell>
          <cell r="J264">
            <v>1561</v>
          </cell>
          <cell r="K264">
            <v>1561</v>
          </cell>
          <cell r="R264">
            <v>0</v>
          </cell>
          <cell r="S264">
            <v>1</v>
          </cell>
          <cell r="T264">
            <v>60</v>
          </cell>
          <cell r="U264">
            <v>60</v>
          </cell>
          <cell r="AA264">
            <v>1</v>
          </cell>
        </row>
        <row r="265">
          <cell r="C265" t="str">
            <v>PH1   ที่ใส่ทิชชู  K-1610-30-S</v>
          </cell>
          <cell r="D265" t="str">
            <v>ชุด</v>
          </cell>
          <cell r="F265">
            <v>609</v>
          </cell>
          <cell r="G265">
            <v>60</v>
          </cell>
          <cell r="J265">
            <v>609</v>
          </cell>
          <cell r="K265">
            <v>609</v>
          </cell>
          <cell r="R265">
            <v>0</v>
          </cell>
          <cell r="S265">
            <v>1</v>
          </cell>
          <cell r="T265">
            <v>60</v>
          </cell>
          <cell r="U265">
            <v>60</v>
          </cell>
          <cell r="AA265">
            <v>1</v>
          </cell>
        </row>
        <row r="267">
          <cell r="C267" t="str">
            <v>Q1      ที่ใส่สบู่เหลวชนิดติดกับผนัง ปุ่มกด  TS128</v>
          </cell>
          <cell r="D267" t="str">
            <v>ชุด</v>
          </cell>
          <cell r="F267">
            <v>3645</v>
          </cell>
          <cell r="G267">
            <v>80</v>
          </cell>
          <cell r="J267">
            <v>3645</v>
          </cell>
          <cell r="K267">
            <v>3645</v>
          </cell>
          <cell r="R267">
            <v>0</v>
          </cell>
          <cell r="S267">
            <v>1</v>
          </cell>
          <cell r="T267">
            <v>80</v>
          </cell>
          <cell r="U267">
            <v>80</v>
          </cell>
          <cell r="AA267">
            <v>1</v>
          </cell>
        </row>
        <row r="268">
          <cell r="C268" t="str">
            <v>S1       ชุดสายชำระ   A-4800-WT  สีขาว</v>
          </cell>
          <cell r="D268" t="str">
            <v>ชุด</v>
          </cell>
          <cell r="F268">
            <v>584</v>
          </cell>
          <cell r="G268">
            <v>60</v>
          </cell>
          <cell r="J268">
            <v>584</v>
          </cell>
          <cell r="K268">
            <v>584</v>
          </cell>
          <cell r="R268">
            <v>0</v>
          </cell>
          <cell r="S268">
            <v>1</v>
          </cell>
          <cell r="T268">
            <v>60</v>
          </cell>
          <cell r="U268">
            <v>60</v>
          </cell>
          <cell r="AA268">
            <v>1</v>
          </cell>
        </row>
        <row r="269">
          <cell r="C269" t="str">
            <v xml:space="preserve">S1       สายฉีดชำระ  A-4700-CH </v>
          </cell>
          <cell r="D269" t="str">
            <v>ชุด</v>
          </cell>
          <cell r="F269">
            <v>773</v>
          </cell>
          <cell r="G269">
            <v>60</v>
          </cell>
          <cell r="J269">
            <v>773</v>
          </cell>
          <cell r="K269">
            <v>773</v>
          </cell>
          <cell r="R269">
            <v>0</v>
          </cell>
          <cell r="S269">
            <v>1</v>
          </cell>
          <cell r="T269">
            <v>60</v>
          </cell>
          <cell r="U269">
            <v>60</v>
          </cell>
          <cell r="AA269">
            <v>1</v>
          </cell>
        </row>
        <row r="270">
          <cell r="C270" t="str">
            <v xml:space="preserve">SH1     ที่ใส่ทิชชู  VP-DY41  สีขาว  </v>
          </cell>
          <cell r="D270" t="str">
            <v>ชุด</v>
          </cell>
          <cell r="F270">
            <v>1113</v>
          </cell>
          <cell r="G270">
            <v>60</v>
          </cell>
          <cell r="J270">
            <v>1113</v>
          </cell>
          <cell r="K270">
            <v>1113</v>
          </cell>
          <cell r="R270">
            <v>0</v>
          </cell>
          <cell r="S270">
            <v>1</v>
          </cell>
          <cell r="T270">
            <v>60</v>
          </cell>
          <cell r="U270">
            <v>60</v>
          </cell>
          <cell r="AA270">
            <v>1</v>
          </cell>
        </row>
        <row r="271">
          <cell r="C271" t="str">
            <v>SH1     ที่ใส่สบู่  K-1982-41</v>
          </cell>
          <cell r="D271" t="str">
            <v>ชุด</v>
          </cell>
          <cell r="F271">
            <v>924</v>
          </cell>
          <cell r="G271">
            <v>60</v>
          </cell>
          <cell r="J271">
            <v>924</v>
          </cell>
          <cell r="K271">
            <v>924</v>
          </cell>
          <cell r="R271">
            <v>0</v>
          </cell>
          <cell r="S271">
            <v>1</v>
          </cell>
          <cell r="T271">
            <v>60</v>
          </cell>
          <cell r="U271">
            <v>60</v>
          </cell>
          <cell r="AA271">
            <v>1</v>
          </cell>
        </row>
        <row r="272">
          <cell r="C272" t="str">
            <v xml:space="preserve">SH1     ที่ใส่สบู่  VP-DY41  สีขาว   </v>
          </cell>
          <cell r="D272" t="str">
            <v>ชุด</v>
          </cell>
          <cell r="F272">
            <v>1113</v>
          </cell>
          <cell r="G272">
            <v>60</v>
          </cell>
          <cell r="J272">
            <v>1113</v>
          </cell>
          <cell r="K272">
            <v>1113</v>
          </cell>
          <cell r="R272">
            <v>0</v>
          </cell>
          <cell r="S272">
            <v>1</v>
          </cell>
          <cell r="T272">
            <v>60</v>
          </cell>
          <cell r="U272">
            <v>60</v>
          </cell>
          <cell r="AA272">
            <v>1</v>
          </cell>
        </row>
        <row r="273">
          <cell r="C273" t="str">
            <v>SM3    ก็อกใต้อ่าง  A-7100C</v>
          </cell>
          <cell r="D273" t="str">
            <v>ชุด</v>
          </cell>
          <cell r="F273">
            <v>444</v>
          </cell>
          <cell r="G273">
            <v>80</v>
          </cell>
          <cell r="J273">
            <v>444</v>
          </cell>
          <cell r="K273">
            <v>444</v>
          </cell>
          <cell r="R273">
            <v>0</v>
          </cell>
          <cell r="S273">
            <v>1</v>
          </cell>
          <cell r="T273">
            <v>80</v>
          </cell>
          <cell r="U273">
            <v>80</v>
          </cell>
          <cell r="AA273">
            <v>1</v>
          </cell>
        </row>
        <row r="274">
          <cell r="C274" t="str">
            <v xml:space="preserve">SW1     RAIN SHOWER  A-952-222/A-1026  </v>
          </cell>
          <cell r="D274" t="str">
            <v>ชุด</v>
          </cell>
          <cell r="F274">
            <v>2807</v>
          </cell>
          <cell r="G274">
            <v>150</v>
          </cell>
          <cell r="J274">
            <v>2807</v>
          </cell>
          <cell r="K274">
            <v>2807</v>
          </cell>
          <cell r="R274">
            <v>0</v>
          </cell>
          <cell r="S274">
            <v>1</v>
          </cell>
          <cell r="T274">
            <v>150</v>
          </cell>
          <cell r="U274">
            <v>150</v>
          </cell>
          <cell r="AA274">
            <v>1</v>
          </cell>
        </row>
        <row r="275">
          <cell r="C275" t="str">
            <v>SW1     RAIN SHOWER  A-952-222/A-1026 (CHORME)</v>
          </cell>
          <cell r="D275" t="str">
            <v>ชุด</v>
          </cell>
          <cell r="F275">
            <v>2807</v>
          </cell>
          <cell r="G275">
            <v>150</v>
          </cell>
          <cell r="J275">
            <v>2807</v>
          </cell>
          <cell r="K275">
            <v>2807</v>
          </cell>
          <cell r="R275">
            <v>0</v>
          </cell>
          <cell r="S275">
            <v>1</v>
          </cell>
          <cell r="T275">
            <v>150</v>
          </cell>
          <cell r="U275">
            <v>150</v>
          </cell>
          <cell r="AA275">
            <v>1</v>
          </cell>
        </row>
        <row r="276">
          <cell r="C276" t="str">
            <v xml:space="preserve">SW1     SHOWER  A-6093, A-6022-974-845  </v>
          </cell>
          <cell r="D276" t="str">
            <v>ชุด</v>
          </cell>
          <cell r="F276">
            <v>525</v>
          </cell>
          <cell r="G276">
            <v>150</v>
          </cell>
          <cell r="J276">
            <v>525</v>
          </cell>
          <cell r="K276">
            <v>525</v>
          </cell>
          <cell r="R276">
            <v>0</v>
          </cell>
          <cell r="S276">
            <v>1</v>
          </cell>
          <cell r="T276">
            <v>150</v>
          </cell>
          <cell r="U276">
            <v>150</v>
          </cell>
          <cell r="AA276">
            <v>1</v>
          </cell>
        </row>
        <row r="277">
          <cell r="C277" t="str">
            <v>SW2     ก็อกผสม  A-2134</v>
          </cell>
          <cell r="D277" t="str">
            <v>ชุด</v>
          </cell>
          <cell r="F277">
            <v>3564</v>
          </cell>
          <cell r="G277">
            <v>150</v>
          </cell>
          <cell r="J277">
            <v>3564</v>
          </cell>
          <cell r="K277">
            <v>3564</v>
          </cell>
          <cell r="R277">
            <v>0</v>
          </cell>
          <cell r="S277">
            <v>1</v>
          </cell>
          <cell r="T277">
            <v>150</v>
          </cell>
          <cell r="U277">
            <v>150</v>
          </cell>
          <cell r="AA277">
            <v>1</v>
          </cell>
        </row>
        <row r="278">
          <cell r="C278" t="str">
            <v xml:space="preserve">SW2     ก็อกผสม  A-3929-977-500  </v>
          </cell>
          <cell r="D278" t="str">
            <v>ชุด</v>
          </cell>
          <cell r="F278">
            <v>2622</v>
          </cell>
          <cell r="G278">
            <v>150</v>
          </cell>
          <cell r="J278">
            <v>2622</v>
          </cell>
          <cell r="K278">
            <v>2622</v>
          </cell>
          <cell r="R278">
            <v>0</v>
          </cell>
          <cell r="S278">
            <v>1</v>
          </cell>
          <cell r="T278">
            <v>150</v>
          </cell>
          <cell r="U278">
            <v>150</v>
          </cell>
          <cell r="AA278">
            <v>1</v>
          </cell>
        </row>
        <row r="279">
          <cell r="C279" t="str">
            <v xml:space="preserve">SW2     ก้านฝักบัว  A-1026 (CHORME)  </v>
          </cell>
          <cell r="D279" t="str">
            <v>ชุด</v>
          </cell>
          <cell r="F279">
            <v>714</v>
          </cell>
          <cell r="G279">
            <v>50</v>
          </cell>
          <cell r="J279">
            <v>714</v>
          </cell>
          <cell r="K279">
            <v>714</v>
          </cell>
          <cell r="R279">
            <v>0</v>
          </cell>
          <cell r="S279">
            <v>1</v>
          </cell>
          <cell r="T279">
            <v>50</v>
          </cell>
          <cell r="U279">
            <v>50</v>
          </cell>
          <cell r="AA279">
            <v>1</v>
          </cell>
        </row>
        <row r="280">
          <cell r="C280" t="str">
            <v xml:space="preserve">SW3     ก็อกฝักบัว  A-2154  </v>
          </cell>
          <cell r="D280" t="str">
            <v>ชุด</v>
          </cell>
          <cell r="F280">
            <v>3380</v>
          </cell>
          <cell r="G280">
            <v>60</v>
          </cell>
          <cell r="J280">
            <v>3380</v>
          </cell>
          <cell r="K280">
            <v>3380</v>
          </cell>
          <cell r="R280">
            <v>0</v>
          </cell>
          <cell r="S280">
            <v>1</v>
          </cell>
          <cell r="T280">
            <v>60</v>
          </cell>
          <cell r="U280">
            <v>60</v>
          </cell>
          <cell r="AA280">
            <v>1</v>
          </cell>
        </row>
        <row r="281">
          <cell r="C281" t="str">
            <v>SW3     ก็อกฝักบัว  A-8008-218-10</v>
          </cell>
          <cell r="D281" t="str">
            <v>ชุด</v>
          </cell>
          <cell r="F281">
            <v>2622</v>
          </cell>
          <cell r="G281">
            <v>60</v>
          </cell>
          <cell r="J281">
            <v>2622</v>
          </cell>
          <cell r="K281">
            <v>2622</v>
          </cell>
          <cell r="R281">
            <v>0</v>
          </cell>
          <cell r="S281">
            <v>1</v>
          </cell>
          <cell r="T281">
            <v>60</v>
          </cell>
          <cell r="U281">
            <v>60</v>
          </cell>
          <cell r="AA281">
            <v>1</v>
          </cell>
        </row>
        <row r="282">
          <cell r="C282" t="str">
            <v>SW4     ฝักบัวสายอ่อน  A-6031</v>
          </cell>
          <cell r="D282" t="str">
            <v>ชุด</v>
          </cell>
          <cell r="F282">
            <v>910</v>
          </cell>
          <cell r="G282">
            <v>60</v>
          </cell>
          <cell r="J282">
            <v>910</v>
          </cell>
          <cell r="K282">
            <v>910</v>
          </cell>
          <cell r="R282">
            <v>0</v>
          </cell>
          <cell r="S282">
            <v>1</v>
          </cell>
          <cell r="T282">
            <v>60</v>
          </cell>
          <cell r="U282">
            <v>60</v>
          </cell>
          <cell r="AA282">
            <v>1</v>
          </cell>
        </row>
        <row r="283">
          <cell r="C283" t="str">
            <v xml:space="preserve">SW5     สายฝักบัวสายอ่อน  A-960-987  </v>
          </cell>
          <cell r="D283" t="str">
            <v>ชุด</v>
          </cell>
          <cell r="F283">
            <v>260</v>
          </cell>
          <cell r="G283">
            <v>60</v>
          </cell>
          <cell r="J283">
            <v>260</v>
          </cell>
          <cell r="K283">
            <v>260</v>
          </cell>
          <cell r="R283">
            <v>0</v>
          </cell>
          <cell r="S283">
            <v>1</v>
          </cell>
          <cell r="T283">
            <v>60</v>
          </cell>
          <cell r="U283">
            <v>60</v>
          </cell>
          <cell r="AA283">
            <v>1</v>
          </cell>
        </row>
        <row r="284">
          <cell r="C284" t="str">
            <v xml:space="preserve">SW6     ก็อกผสมฝักบัวสายอ่อน  A-2720-975-3008  </v>
          </cell>
          <cell r="D284" t="str">
            <v>ชุด</v>
          </cell>
          <cell r="F284">
            <v>1530</v>
          </cell>
          <cell r="G284">
            <v>60</v>
          </cell>
          <cell r="J284">
            <v>1530</v>
          </cell>
          <cell r="K284">
            <v>1530</v>
          </cell>
          <cell r="R284">
            <v>0</v>
          </cell>
          <cell r="S284">
            <v>1</v>
          </cell>
          <cell r="T284">
            <v>60</v>
          </cell>
          <cell r="U284">
            <v>60</v>
          </cell>
          <cell r="AA284">
            <v>1</v>
          </cell>
        </row>
        <row r="285">
          <cell r="C285" t="str">
            <v>TH1    ที่แขวนผ้าแบบคู่  K-1987-47</v>
          </cell>
          <cell r="D285" t="str">
            <v>ชุด</v>
          </cell>
          <cell r="F285">
            <v>2793</v>
          </cell>
          <cell r="G285">
            <v>60</v>
          </cell>
          <cell r="J285">
            <v>2793</v>
          </cell>
          <cell r="K285">
            <v>2793</v>
          </cell>
          <cell r="R285">
            <v>0</v>
          </cell>
          <cell r="S285">
            <v>1</v>
          </cell>
          <cell r="T285">
            <v>60</v>
          </cell>
          <cell r="U285">
            <v>60</v>
          </cell>
          <cell r="AA285">
            <v>1</v>
          </cell>
        </row>
        <row r="286">
          <cell r="C286" t="str">
            <v>TH1    ราวแขวนผ้า  K-1987-47</v>
          </cell>
          <cell r="D286" t="str">
            <v>ชุด</v>
          </cell>
          <cell r="F286">
            <v>2793</v>
          </cell>
          <cell r="G286">
            <v>60</v>
          </cell>
          <cell r="J286">
            <v>2793</v>
          </cell>
          <cell r="K286">
            <v>2793</v>
          </cell>
          <cell r="R286">
            <v>0</v>
          </cell>
          <cell r="S286">
            <v>1</v>
          </cell>
          <cell r="T286">
            <v>60</v>
          </cell>
          <cell r="U286">
            <v>60</v>
          </cell>
          <cell r="AA286">
            <v>1</v>
          </cell>
        </row>
        <row r="287">
          <cell r="C287" t="str">
            <v>TH1    ราวแขวนผ้า  K-1988-46</v>
          </cell>
          <cell r="D287" t="str">
            <v>ชุด</v>
          </cell>
          <cell r="F287">
            <v>1617</v>
          </cell>
          <cell r="G287">
            <v>60</v>
          </cell>
          <cell r="J287">
            <v>1617</v>
          </cell>
          <cell r="K287">
            <v>1617</v>
          </cell>
          <cell r="R287">
            <v>0</v>
          </cell>
          <cell r="S287">
            <v>1</v>
          </cell>
          <cell r="T287">
            <v>60</v>
          </cell>
          <cell r="U287">
            <v>60</v>
          </cell>
          <cell r="AA287">
            <v>1</v>
          </cell>
        </row>
        <row r="288">
          <cell r="C288" t="str">
            <v>TH1    ราวแขวนผ้า  VP-DY46</v>
          </cell>
          <cell r="D288" t="str">
            <v>ชุด</v>
          </cell>
          <cell r="F288">
            <v>1855</v>
          </cell>
          <cell r="G288">
            <v>60</v>
          </cell>
          <cell r="J288">
            <v>1855</v>
          </cell>
          <cell r="K288">
            <v>1855</v>
          </cell>
          <cell r="R288">
            <v>0</v>
          </cell>
          <cell r="S288">
            <v>1</v>
          </cell>
          <cell r="T288">
            <v>60</v>
          </cell>
          <cell r="U288">
            <v>60</v>
          </cell>
          <cell r="AA288">
            <v>1</v>
          </cell>
        </row>
        <row r="289">
          <cell r="C289" t="str">
            <v>TH2    ที่แขวนผ้าแบบคู่  K-1987-47</v>
          </cell>
          <cell r="D289" t="str">
            <v>ชุด</v>
          </cell>
          <cell r="F289">
            <v>2793</v>
          </cell>
          <cell r="G289">
            <v>60</v>
          </cell>
          <cell r="J289">
            <v>2793</v>
          </cell>
          <cell r="K289">
            <v>2793</v>
          </cell>
          <cell r="R289">
            <v>0</v>
          </cell>
          <cell r="S289">
            <v>1</v>
          </cell>
          <cell r="T289">
            <v>60</v>
          </cell>
          <cell r="U289">
            <v>60</v>
          </cell>
          <cell r="AA289">
            <v>1</v>
          </cell>
        </row>
        <row r="290">
          <cell r="C290" t="str">
            <v>TH2    ห่วงแขวนผ้า  VP-DY47</v>
          </cell>
          <cell r="D290" t="str">
            <v>ชุด</v>
          </cell>
          <cell r="F290">
            <v>1484</v>
          </cell>
          <cell r="G290">
            <v>60</v>
          </cell>
          <cell r="J290">
            <v>1484</v>
          </cell>
          <cell r="K290">
            <v>1484</v>
          </cell>
          <cell r="R290">
            <v>0</v>
          </cell>
          <cell r="S290">
            <v>1</v>
          </cell>
          <cell r="T290">
            <v>60</v>
          </cell>
          <cell r="U290">
            <v>60</v>
          </cell>
          <cell r="AA290">
            <v>1</v>
          </cell>
        </row>
        <row r="291">
          <cell r="C291" t="str">
            <v xml:space="preserve">UR1     โถปัสสาวะชาย  TF-2401   สีขาว  </v>
          </cell>
          <cell r="D291" t="str">
            <v>ชุด</v>
          </cell>
          <cell r="F291">
            <v>3414</v>
          </cell>
          <cell r="G291">
            <v>300</v>
          </cell>
          <cell r="J291">
            <v>3414</v>
          </cell>
          <cell r="K291">
            <v>3414</v>
          </cell>
          <cell r="R291">
            <v>0</v>
          </cell>
          <cell r="S291">
            <v>1</v>
          </cell>
          <cell r="T291">
            <v>300</v>
          </cell>
          <cell r="U291">
            <v>300</v>
          </cell>
          <cell r="AA291">
            <v>1</v>
          </cell>
        </row>
        <row r="292">
          <cell r="C292" t="str">
            <v xml:space="preserve">UR1     โถปัสสาวะชาย  TF-412   สีขาว  </v>
          </cell>
          <cell r="D292" t="str">
            <v>ชุด</v>
          </cell>
          <cell r="F292">
            <v>1807</v>
          </cell>
          <cell r="G292">
            <v>300</v>
          </cell>
          <cell r="J292">
            <v>1807</v>
          </cell>
          <cell r="K292">
            <v>1807</v>
          </cell>
          <cell r="R292">
            <v>0</v>
          </cell>
          <cell r="S292">
            <v>1</v>
          </cell>
          <cell r="T292">
            <v>300</v>
          </cell>
          <cell r="U292">
            <v>300</v>
          </cell>
          <cell r="AA292">
            <v>1</v>
          </cell>
        </row>
        <row r="293">
          <cell r="C293" t="str">
            <v>WC1    โถส้วม  TF-2088   สีขาว</v>
          </cell>
          <cell r="D293" t="str">
            <v>ชุด</v>
          </cell>
          <cell r="F293">
            <v>7445</v>
          </cell>
          <cell r="G293">
            <v>300</v>
          </cell>
          <cell r="J293">
            <v>7445</v>
          </cell>
          <cell r="K293">
            <v>7445</v>
          </cell>
          <cell r="R293">
            <v>0</v>
          </cell>
          <cell r="S293">
            <v>1</v>
          </cell>
          <cell r="T293">
            <v>300</v>
          </cell>
          <cell r="U293">
            <v>300</v>
          </cell>
          <cell r="AA293">
            <v>1</v>
          </cell>
        </row>
        <row r="294">
          <cell r="C294" t="str">
            <v>WC1    โถส้วม  TF-2104   สีขาว</v>
          </cell>
          <cell r="D294" t="str">
            <v>ชุด</v>
          </cell>
          <cell r="F294">
            <v>7405</v>
          </cell>
          <cell r="G294">
            <v>300</v>
          </cell>
          <cell r="J294">
            <v>7405</v>
          </cell>
          <cell r="K294">
            <v>7405</v>
          </cell>
          <cell r="R294">
            <v>0</v>
          </cell>
          <cell r="S294">
            <v>1</v>
          </cell>
          <cell r="T294">
            <v>300</v>
          </cell>
          <cell r="U294">
            <v>300</v>
          </cell>
          <cell r="AA294">
            <v>1</v>
          </cell>
        </row>
        <row r="295">
          <cell r="C295" t="str">
            <v>WC1    โถส้วม  TF-2155   สีขาว</v>
          </cell>
          <cell r="D295" t="str">
            <v>ชุด</v>
          </cell>
          <cell r="F295">
            <v>2030</v>
          </cell>
          <cell r="G295">
            <v>300</v>
          </cell>
          <cell r="J295">
            <v>2030</v>
          </cell>
          <cell r="K295">
            <v>2030</v>
          </cell>
          <cell r="R295">
            <v>0</v>
          </cell>
          <cell r="S295">
            <v>1</v>
          </cell>
          <cell r="T295">
            <v>300</v>
          </cell>
          <cell r="U295">
            <v>300</v>
          </cell>
          <cell r="AA295">
            <v>1</v>
          </cell>
        </row>
        <row r="296">
          <cell r="C296" t="str">
            <v>WC1    โถส้วม  TF-2187   สีขาว</v>
          </cell>
          <cell r="D296" t="str">
            <v>ชุด</v>
          </cell>
          <cell r="F296">
            <v>2030</v>
          </cell>
          <cell r="G296">
            <v>300</v>
          </cell>
          <cell r="J296">
            <v>2030</v>
          </cell>
          <cell r="K296">
            <v>2030</v>
          </cell>
          <cell r="R296">
            <v>0</v>
          </cell>
          <cell r="S296">
            <v>1</v>
          </cell>
          <cell r="T296">
            <v>300</v>
          </cell>
          <cell r="U296">
            <v>300</v>
          </cell>
          <cell r="AA296">
            <v>1</v>
          </cell>
        </row>
        <row r="299">
          <cell r="B299" t="str">
            <v>งานหลังคา Canopy ทางเข้าอาคาร</v>
          </cell>
        </row>
        <row r="300">
          <cell r="C300" t="str">
            <v>เสาและโครงหลังคาเหล็ก</v>
          </cell>
          <cell r="F300">
            <v>94284</v>
          </cell>
          <cell r="G300">
            <v>0</v>
          </cell>
          <cell r="J300">
            <v>94284</v>
          </cell>
          <cell r="K300">
            <v>97200</v>
          </cell>
          <cell r="S300">
            <v>0.97</v>
          </cell>
        </row>
        <row r="301">
          <cell r="C301" t="str">
            <v>งานหลังคากระจกพร้อมอุปกรณ์จับยึด</v>
          </cell>
          <cell r="F301">
            <v>323010</v>
          </cell>
          <cell r="G301">
            <v>0</v>
          </cell>
          <cell r="J301">
            <v>323010</v>
          </cell>
          <cell r="K301">
            <v>333000</v>
          </cell>
          <cell r="S301">
            <v>0.97</v>
          </cell>
        </row>
        <row r="302">
          <cell r="C302" t="str">
            <v>รางน้ำสแตนเลส/ท่อน้ำทิ้ง</v>
          </cell>
          <cell r="F302">
            <v>45105</v>
          </cell>
          <cell r="G302">
            <v>0</v>
          </cell>
          <cell r="J302">
            <v>45105</v>
          </cell>
          <cell r="K302">
            <v>46500</v>
          </cell>
          <cell r="S302">
            <v>0.97</v>
          </cell>
        </row>
        <row r="303">
          <cell r="C303" t="str">
            <v>หุ้มแผ่น Aluminium Cladding</v>
          </cell>
          <cell r="F303">
            <v>42777</v>
          </cell>
          <cell r="G303">
            <v>0</v>
          </cell>
          <cell r="J303">
            <v>42777</v>
          </cell>
          <cell r="K303">
            <v>44100</v>
          </cell>
          <cell r="S303">
            <v>0.97</v>
          </cell>
        </row>
        <row r="305">
          <cell r="B305" t="str">
            <v>งานเสาประดับอาคารชั้น 11-15</v>
          </cell>
          <cell r="F305">
            <v>380000</v>
          </cell>
          <cell r="G305">
            <v>0</v>
          </cell>
          <cell r="J305">
            <v>380000</v>
          </cell>
          <cell r="K305">
            <v>400000</v>
          </cell>
          <cell r="S305">
            <v>0.95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Update"/>
      <sheetName val="Driver Linac Layout"/>
      <sheetName val="BOX Cryostat Details"/>
      <sheetName val="Magnet Details"/>
      <sheetName val="간선계산"/>
      <sheetName val="Bldg"/>
      <sheetName val="입찰안"/>
      <sheetName val="DETAIL "/>
      <sheetName val="SH-G"/>
      <sheetName val="SH-C"/>
      <sheetName val="SH-F"/>
      <sheetName val="SH-A"/>
      <sheetName val="Hauling"/>
      <sheetName val="Total"/>
      <sheetName val="Driver_Linac_Layout"/>
      <sheetName val="BOX_Cryostat_Details"/>
      <sheetName val="Magnet_Details"/>
      <sheetName val="03100(SS)"/>
      <sheetName val="Arch"/>
      <sheetName val="Summary All"/>
      <sheetName val=" "/>
      <sheetName val="Summary"/>
      <sheetName val="รวมราคาทั้งสิ้น"/>
      <sheetName val="Mat"/>
      <sheetName val="name"/>
      <sheetName val="clg fin"/>
      <sheetName val="PC, G.Slab"/>
      <sheetName val="timber frame"/>
      <sheetName val="Rif_Col"/>
      <sheetName val="Wall Qty"/>
      <sheetName val="Col"/>
      <sheetName val="Flr, Rf Bm"/>
      <sheetName val="wall fin"/>
    </sheetNames>
    <sheetDataSet>
      <sheetData sheetId="0" refreshError="1">
        <row r="6">
          <cell r="G6">
            <v>127.77777777777777</v>
          </cell>
        </row>
        <row r="7">
          <cell r="G7">
            <v>95.833333333333314</v>
          </cell>
        </row>
        <row r="8">
          <cell r="G8">
            <v>63.888888888888886</v>
          </cell>
        </row>
        <row r="10">
          <cell r="G10">
            <v>125</v>
          </cell>
        </row>
        <row r="11">
          <cell r="G11">
            <v>93.75</v>
          </cell>
        </row>
        <row r="12">
          <cell r="G12">
            <v>75</v>
          </cell>
        </row>
        <row r="13">
          <cell r="G13">
            <v>68.75</v>
          </cell>
        </row>
        <row r="15">
          <cell r="G15">
            <v>103.49999999999999</v>
          </cell>
        </row>
        <row r="16">
          <cell r="G16">
            <v>80.5</v>
          </cell>
        </row>
        <row r="17">
          <cell r="G17">
            <v>69</v>
          </cell>
        </row>
        <row r="18">
          <cell r="G18">
            <v>63.249999999999993</v>
          </cell>
        </row>
        <row r="23">
          <cell r="D23">
            <v>1.02</v>
          </cell>
        </row>
      </sheetData>
      <sheetData sheetId="1" refreshError="1"/>
      <sheetData sheetId="2" refreshError="1">
        <row r="2">
          <cell r="D2">
            <v>2</v>
          </cell>
          <cell r="I2">
            <v>110.09288550000001</v>
          </cell>
          <cell r="K2">
            <v>1</v>
          </cell>
        </row>
        <row r="3">
          <cell r="D3">
            <v>5</v>
          </cell>
          <cell r="I3">
            <v>98.490805901015307</v>
          </cell>
        </row>
        <row r="4">
          <cell r="D4">
            <v>28</v>
          </cell>
          <cell r="I4">
            <v>121.58967052352975</v>
          </cell>
          <cell r="K4">
            <v>3</v>
          </cell>
        </row>
        <row r="5">
          <cell r="D5">
            <v>48</v>
          </cell>
          <cell r="I5">
            <v>105.16301898496448</v>
          </cell>
          <cell r="K5">
            <v>6</v>
          </cell>
        </row>
        <row r="6">
          <cell r="D6">
            <v>80</v>
          </cell>
          <cell r="I6">
            <v>114.88111743604455</v>
          </cell>
          <cell r="K6">
            <v>10</v>
          </cell>
        </row>
        <row r="7">
          <cell r="D7">
            <v>56</v>
          </cell>
          <cell r="I7">
            <v>118.78007348259381</v>
          </cell>
          <cell r="K7">
            <v>8</v>
          </cell>
        </row>
        <row r="8">
          <cell r="D8">
            <v>56</v>
          </cell>
          <cell r="K8">
            <v>14</v>
          </cell>
          <cell r="M8">
            <v>1234.8884000073599</v>
          </cell>
        </row>
        <row r="9">
          <cell r="D9">
            <v>84</v>
          </cell>
          <cell r="K9">
            <v>21</v>
          </cell>
          <cell r="M9">
            <v>1260.35369900352</v>
          </cell>
        </row>
        <row r="10">
          <cell r="D10">
            <v>32</v>
          </cell>
          <cell r="K10">
            <v>8</v>
          </cell>
          <cell r="M10">
            <v>1291.7225830003201</v>
          </cell>
        </row>
      </sheetData>
      <sheetData sheetId="3" refreshError="1">
        <row r="23">
          <cell r="D23">
            <v>15</v>
          </cell>
        </row>
        <row r="24">
          <cell r="D24">
            <v>19</v>
          </cell>
        </row>
        <row r="26">
          <cell r="D26">
            <v>1</v>
          </cell>
        </row>
        <row r="28">
          <cell r="E28">
            <v>20</v>
          </cell>
        </row>
        <row r="29">
          <cell r="E29">
            <v>20</v>
          </cell>
        </row>
        <row r="30">
          <cell r="E30">
            <v>80</v>
          </cell>
        </row>
        <row r="34">
          <cell r="D34">
            <v>25</v>
          </cell>
        </row>
      </sheetData>
      <sheetData sheetId="4" refreshError="1">
        <row r="4">
          <cell r="Q4">
            <v>50</v>
          </cell>
        </row>
        <row r="5">
          <cell r="Q5">
            <v>65</v>
          </cell>
        </row>
        <row r="7">
          <cell r="Q7">
            <v>50</v>
          </cell>
        </row>
        <row r="8">
          <cell r="Q8">
            <v>65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-A"/>
      <sheetName val="SH-B"/>
      <sheetName val="SH-C"/>
      <sheetName val="SH-D"/>
      <sheetName val="SH-E"/>
      <sheetName val="SH-F"/>
      <sheetName val="SH-G"/>
      <sheetName val="SH_A"/>
      <sheetName val="SH_B"/>
      <sheetName val="SH_C"/>
      <sheetName val="SH_D"/>
      <sheetName val="SH_E"/>
      <sheetName val="SH_F"/>
      <sheetName val="SH_G"/>
      <sheetName val="Sheet1"/>
      <sheetName val="สรุปราคา"/>
      <sheetName val="A-หมวดค่าใช้จ่ายฯ"/>
      <sheetName val="B-หมวดงานรื้อถอน"/>
      <sheetName val="C-หมวดงานตกแต่งภายใน"/>
      <sheetName val="FR"/>
      <sheetName val="Ratio"/>
      <sheetName val="Ratio Qty"/>
      <sheetName val="Foundation "/>
      <sheetName val="Column "/>
      <sheetName val="Beam  "/>
      <sheetName val="RC Slab "/>
      <sheetName val="Lift Core  "/>
      <sheetName val="Post-Tens. Slab  "/>
      <sheetName val="RC.Stair  "/>
      <sheetName val="RC wall "/>
      <sheetName val="Typ.F"/>
      <sheetName val="สรุปงานโครงสร้าง"/>
      <sheetName val="โครงสร้าง"/>
      <sheetName val="Grand sum"/>
      <sheetName val="Sum Floor"/>
      <sheetName val="Sum Fl."/>
      <sheetName val="Footing"/>
      <sheetName val="Code Footing"/>
      <sheetName val="Code Column"/>
      <sheetName val="Column"/>
      <sheetName val="G BEAM"/>
      <sheetName val="BEAM"/>
      <sheetName val="WALL"/>
      <sheetName val="C_Beam"/>
      <sheetName val="C_Wall"/>
      <sheetName val="Code Beam"/>
      <sheetName val="G Slab"/>
      <sheetName val="Slab"/>
      <sheetName val="Road"/>
      <sheetName val="Code Slab"/>
      <sheetName val="Post-Tenion"/>
      <sheetName val="Code Post"/>
      <sheetName val="Lift"/>
      <sheetName val="Stair"/>
      <sheetName val="Code Stair"/>
      <sheetName val="STEEL Roof"/>
      <sheetName val="โครงหลังคา"/>
      <sheetName val="Steel"/>
      <sheetName val=" "/>
      <sheetName val="บทสรุปผู้บริหาร"/>
      <sheetName val="Mat"/>
      <sheetName val="MAIN"/>
      <sheetName val="SG"/>
      <sheetName val="J100"/>
      <sheetName val="실행철강하도"/>
      <sheetName val="sheetNO"/>
      <sheetName val="ELE"/>
      <sheetName val="DETAIL "/>
      <sheetName val="SOURCE"/>
      <sheetName val="Store"/>
      <sheetName val="토공집계표"/>
      <sheetName val="Worksheet"/>
      <sheetName val="EST-FOOTING (G)"/>
      <sheetName val="(R05)-PLE-602"/>
      <sheetName val="ประมาณการประตูหน้าต่าง "/>
      <sheetName val="Ratio_Qty"/>
      <sheetName val="Foundation_"/>
      <sheetName val="Column_"/>
      <sheetName val="Beam__"/>
      <sheetName val="RC_Slab_"/>
      <sheetName val="Lift_Core__"/>
      <sheetName val="Post-Tens__Slab__"/>
      <sheetName val="RC_Stair__"/>
      <sheetName val="RC_wall_"/>
      <sheetName val="Typ_F"/>
      <sheetName val="Grand_sum"/>
      <sheetName val="Sum_Floor"/>
      <sheetName val="Sum_Fl_"/>
      <sheetName val="Code_Footing"/>
      <sheetName val="Code_Column"/>
      <sheetName val="G_BEAM"/>
      <sheetName val="Code_Beam"/>
      <sheetName val="G_Slab"/>
      <sheetName val="Code_Slab"/>
      <sheetName val="Code_Post"/>
      <sheetName val="Code_Stair"/>
      <sheetName val="STEEL_Roof"/>
      <sheetName val="สรุปราคา (L)"/>
      <sheetName val="AC"/>
      <sheetName val="Total BOQ"/>
      <sheetName val="03100(SS)"/>
      <sheetName val="รวมราคาทั้งสิ้น"/>
      <sheetName val="rate"/>
      <sheetName val="SUM."/>
      <sheetName val="(1)Contract"/>
      <sheetName val="(2)PMI 012"/>
      <sheetName val="(3)PMI 014"/>
      <sheetName val="(4)PMI 015"/>
      <sheetName val="(5)PMI 021"/>
      <sheetName val="(6)PMI 022"/>
      <sheetName val="(7)PMI 024"/>
      <sheetName val="(8)PMI 028"/>
      <sheetName val="(9)PMI.."/>
      <sheetName val="(10)PMI."/>
      <sheetName val="( 11)TV"/>
      <sheetName val="4G SUM-SK (Lift&amp;Interior)"/>
      <sheetName val="S-Curve (Lift&amp;Interior)"/>
      <sheetName val="6L4 DETAIL SK"/>
      <sheetName val="S-Curve (R2)"/>
      <sheetName val="CUSTOMER"/>
      <sheetName val="7-consume"/>
      <sheetName val="6-Equipment"/>
      <sheetName val="4-Local transport"/>
      <sheetName val="Backup"/>
      <sheetName val="Sum"/>
      <sheetName val="SAN REDUCED 1"/>
      <sheetName val="Bill No. 2 - Carpark"/>
      <sheetName val="BOX Cryostat Details"/>
      <sheetName val="Driver Linac Layout"/>
      <sheetName val="Inputs"/>
      <sheetName val="Magnet Details"/>
      <sheetName val="Main Sum (Hotel &amp; Residences)"/>
      <sheetName val="ELEC"/>
      <sheetName val="SUM-AIR-Submit"/>
      <sheetName val="STRUCTURE"/>
      <sheetName val="bq"/>
      <sheetName val="cov-estimate"/>
      <sheetName val="อาคารหลัก A"/>
      <sheetName val="I-slab"/>
      <sheetName val="_"/>
      <sheetName val="DETAIL_"/>
      <sheetName val="PL"/>
      <sheetName val="ELE.xls"/>
      <sheetName val="Factor F Data"/>
      <sheetName val="เงินกู้ MGC"/>
      <sheetName val="เงินกู้ธนชาติ"/>
      <sheetName val="BAL"/>
      <sheetName val="EST-FOOTING_(G)"/>
      <sheetName val="ZPS02"/>
      <sheetName val="detail"/>
      <sheetName val="ADO_2552"/>
      <sheetName val="STD"/>
      <sheetName val="HVAC"/>
      <sheetName val="Construction cost assumption"/>
      <sheetName val="JLL Assumption"/>
      <sheetName val="Retail Program&amp;Rev Assumption"/>
      <sheetName val="ประมาณการประตูหน้าต่าง_"/>
      <sheetName val="Unit rate Architecture"/>
      <sheetName val="Cavity Inputs"/>
      <sheetName val="Sum(Civil Work)"/>
      <sheetName val="สรุป_EMC"/>
      <sheetName val="data3"/>
      <sheetName val="Code"/>
      <sheetName val=" HW บานเลื่อน"/>
      <sheetName val="วัดใต้"/>
      <sheetName val="Replacement Cost "/>
      <sheetName val="B-หมวดงานรื้-ถอน"/>
      <sheetName val="Ratio_Qty1"/>
      <sheetName val="Foundation_1"/>
      <sheetName val="Column_1"/>
      <sheetName val="Beam__1"/>
      <sheetName val="RC_Slab_1"/>
      <sheetName val="Lift_Core__1"/>
      <sheetName val="Post-Tens__Slab__1"/>
      <sheetName val="RC_Stair__1"/>
      <sheetName val="RC_wall_1"/>
      <sheetName val="Typ_F1"/>
      <sheetName val="Grand_sum1"/>
      <sheetName val="Sum_Floor1"/>
      <sheetName val="Sum_Fl_1"/>
      <sheetName val="Code_Footing1"/>
      <sheetName val="Code_Column1"/>
      <sheetName val="G_BEAM1"/>
      <sheetName val="Code_Beam1"/>
      <sheetName val="G_Slab1"/>
      <sheetName val="Code_Slab1"/>
      <sheetName val="Code_Post1"/>
      <sheetName val="Code_Stair1"/>
      <sheetName val="STEEL_Roof1"/>
      <sheetName val="DETAIL_1"/>
      <sheetName val="_1"/>
      <sheetName val="สรุปราคา_(L)"/>
      <sheetName val="EST-FOOTING_(G)1"/>
      <sheetName val="ประมาณการประตูหน้าต่าง_1"/>
      <sheetName val="Total_BOQ"/>
      <sheetName val="4G_SUM-SK_(Lift&amp;Interior)"/>
      <sheetName val="S-Curve_(Lift&amp;Interior)"/>
      <sheetName val="6L4_DETAIL_SK"/>
      <sheetName val="S-Curve_(R2)"/>
      <sheetName val="4-Local_transport"/>
      <sheetName val="SAN_REDUCED_1"/>
      <sheetName val="Bill_No__2_-_Carpark"/>
      <sheetName val="Main_Sum_(Hotel_&amp;_Residences)"/>
      <sheetName val="Factor_F_Data"/>
      <sheetName val="SUM_"/>
      <sheetName val="(2)PMI_012"/>
      <sheetName val="(3)PMI_014"/>
      <sheetName val="(4)PMI_015"/>
      <sheetName val="(5)PMI_021"/>
      <sheetName val="(6)PMI_022"/>
      <sheetName val="(7)PMI_024"/>
      <sheetName val="(8)PMI_028"/>
      <sheetName val="(9)PMI__"/>
      <sheetName val="(10)PMI_"/>
      <sheetName val="(_11)TV"/>
      <sheetName val="BOX_Cryostat_Details"/>
      <sheetName val="Driver_Linac_Layout"/>
      <sheetName val="Magnet_Details"/>
      <sheetName val="ELE_xls"/>
      <sheetName val="อาคารหลัก_A"/>
      <sheetName val="เงินกู้_MGC"/>
      <sheetName val="Construction_cost_assumption"/>
      <sheetName val="JLL_Assumption"/>
      <sheetName val="Retail_Program&amp;Rev_Assumption"/>
      <sheetName val="Unit_rate_Architecture"/>
      <sheetName val="Cavity_Inputs"/>
      <sheetName val="Sum(Civil_Work)"/>
      <sheetName val="Replacement_Cost_"/>
      <sheetName val="_HW_บานเลื่อน"/>
      <sheetName val="概総括1"/>
      <sheetName val="S4.1_MEP Guestroom"/>
      <sheetName val="file"/>
      <sheetName val="AC.C"/>
      <sheetName val="Cost Data"/>
      <sheetName val="Material"/>
      <sheetName val="Summary"/>
      <sheetName val="RC.footing"/>
      <sheetName val="Menu"/>
      <sheetName val="วัฒนพัฒน์"/>
      <sheetName val="สรุป"/>
      <sheetName val="S_x0000_&quot;ì_x0005_Ù_x0000__x0000__x0000_"/>
      <sheetName val="Ratchada"/>
    </sheetNames>
    <sheetDataSet>
      <sheetData sheetId="0" refreshError="1"/>
      <sheetData sheetId="1" refreshError="1">
        <row r="3">
          <cell r="C3" t="str">
            <v>N0.</v>
          </cell>
          <cell r="D3" t="str">
            <v>DESCRIPTION</v>
          </cell>
          <cell r="E3" t="str">
            <v xml:space="preserve">UNIT  </v>
          </cell>
          <cell r="F3" t="str">
            <v xml:space="preserve">LABOUR </v>
          </cell>
          <cell r="G3" t="str">
            <v>UNIT</v>
          </cell>
        </row>
        <row r="4">
          <cell r="E4" t="str">
            <v>COST</v>
          </cell>
          <cell r="F4" t="str">
            <v>COST</v>
          </cell>
        </row>
        <row r="5">
          <cell r="C5">
            <v>0</v>
          </cell>
          <cell r="D5" t="str">
            <v>ACCESSORIES FOR DISTRIBUTION BOARD</v>
          </cell>
        </row>
        <row r="6">
          <cell r="C6">
            <v>1</v>
          </cell>
          <cell r="D6" t="str">
            <v>,LIGHTNING PROTECTION AND GROUNDING</v>
          </cell>
        </row>
        <row r="7">
          <cell r="C7">
            <v>1</v>
          </cell>
          <cell r="D7" t="str">
            <v>DISTRIBUTION BOARD</v>
          </cell>
          <cell r="E7">
            <v>1200</v>
          </cell>
          <cell r="F7">
            <v>0</v>
          </cell>
          <cell r="G7" t="str">
            <v>EA.</v>
          </cell>
        </row>
        <row r="8">
          <cell r="C8">
            <v>101</v>
          </cell>
          <cell r="D8" t="str">
            <v>-  CUBICLE &amp; BUSBAR</v>
          </cell>
          <cell r="E8">
            <v>1000</v>
          </cell>
          <cell r="F8">
            <v>0</v>
          </cell>
          <cell r="G8" t="str">
            <v>LOT</v>
          </cell>
        </row>
        <row r="9">
          <cell r="C9">
            <v>102</v>
          </cell>
          <cell r="D9" t="str">
            <v>-  CUBICLE &amp; BUSBAR</v>
          </cell>
          <cell r="E9">
            <v>1500</v>
          </cell>
          <cell r="F9">
            <v>0</v>
          </cell>
          <cell r="G9" t="str">
            <v>LOT</v>
          </cell>
        </row>
        <row r="10">
          <cell r="C10">
            <v>103</v>
          </cell>
          <cell r="D10" t="str">
            <v>-  CUBICLE &amp; BUSBAR</v>
          </cell>
          <cell r="E10">
            <v>1900</v>
          </cell>
          <cell r="F10">
            <v>0</v>
          </cell>
          <cell r="G10" t="str">
            <v>LOT</v>
          </cell>
        </row>
        <row r="11">
          <cell r="C11">
            <v>104</v>
          </cell>
          <cell r="D11" t="str">
            <v>-  CUBICLE &amp; BUSBAR</v>
          </cell>
          <cell r="E11">
            <v>2500</v>
          </cell>
          <cell r="F11">
            <v>0</v>
          </cell>
          <cell r="G11" t="str">
            <v>LOT</v>
          </cell>
        </row>
        <row r="12">
          <cell r="C12">
            <v>105</v>
          </cell>
          <cell r="D12" t="str">
            <v>-  CUBICLE &amp; BUSBAR</v>
          </cell>
          <cell r="E12">
            <v>3000</v>
          </cell>
          <cell r="F12">
            <v>0</v>
          </cell>
          <cell r="G12" t="str">
            <v>LOT</v>
          </cell>
        </row>
        <row r="13">
          <cell r="C13">
            <v>106</v>
          </cell>
          <cell r="D13" t="str">
            <v>-  CUBICLE &amp; BUSBAR</v>
          </cell>
          <cell r="E13">
            <v>3500</v>
          </cell>
          <cell r="F13">
            <v>0</v>
          </cell>
          <cell r="G13" t="str">
            <v>LOT</v>
          </cell>
        </row>
        <row r="14">
          <cell r="C14">
            <v>106</v>
          </cell>
          <cell r="D14" t="str">
            <v>SPACE</v>
          </cell>
          <cell r="E14">
            <v>6.15</v>
          </cell>
          <cell r="F14">
            <v>1</v>
          </cell>
          <cell r="G14" t="str">
            <v>M.</v>
          </cell>
        </row>
        <row r="15">
          <cell r="C15">
            <v>111</v>
          </cell>
          <cell r="D15" t="str">
            <v>-  CT 100/5 A</v>
          </cell>
          <cell r="E15">
            <v>1300</v>
          </cell>
          <cell r="F15">
            <v>0</v>
          </cell>
          <cell r="G15" t="str">
            <v>EA.</v>
          </cell>
        </row>
        <row r="16">
          <cell r="C16">
            <v>112</v>
          </cell>
          <cell r="D16" t="str">
            <v>-  CT 125/5 A</v>
          </cell>
          <cell r="E16">
            <v>1300</v>
          </cell>
          <cell r="F16">
            <v>0</v>
          </cell>
          <cell r="G16" t="str">
            <v>EA.</v>
          </cell>
        </row>
        <row r="17">
          <cell r="C17">
            <v>113</v>
          </cell>
          <cell r="D17" t="str">
            <v>-  CT 150/5 A</v>
          </cell>
          <cell r="E17">
            <v>1300</v>
          </cell>
          <cell r="F17">
            <v>0</v>
          </cell>
          <cell r="G17" t="str">
            <v>EA.</v>
          </cell>
        </row>
        <row r="18">
          <cell r="C18">
            <v>114</v>
          </cell>
          <cell r="D18" t="str">
            <v>-  CT 200/5 A</v>
          </cell>
          <cell r="E18">
            <v>1300</v>
          </cell>
          <cell r="F18">
            <v>0</v>
          </cell>
          <cell r="G18" t="str">
            <v>EA.</v>
          </cell>
        </row>
        <row r="19">
          <cell r="C19">
            <v>115</v>
          </cell>
          <cell r="D19" t="str">
            <v>-  CT 250/5 A</v>
          </cell>
          <cell r="E19">
            <v>1300</v>
          </cell>
          <cell r="F19">
            <v>0</v>
          </cell>
          <cell r="G19" t="str">
            <v>EA.</v>
          </cell>
        </row>
        <row r="20">
          <cell r="C20">
            <v>116</v>
          </cell>
          <cell r="D20" t="str">
            <v>-  CT 300/5 A</v>
          </cell>
          <cell r="E20">
            <v>1300</v>
          </cell>
          <cell r="F20">
            <v>0</v>
          </cell>
          <cell r="G20" t="str">
            <v>EA.</v>
          </cell>
        </row>
        <row r="21">
          <cell r="C21">
            <v>117</v>
          </cell>
          <cell r="D21" t="str">
            <v>-  CT 400/5 A</v>
          </cell>
          <cell r="E21">
            <v>1300</v>
          </cell>
          <cell r="F21">
            <v>0</v>
          </cell>
          <cell r="G21" t="str">
            <v>EA.</v>
          </cell>
        </row>
        <row r="22">
          <cell r="C22">
            <v>118</v>
          </cell>
          <cell r="D22" t="str">
            <v>-  CT 500/5 A</v>
          </cell>
          <cell r="E22">
            <v>1500</v>
          </cell>
          <cell r="F22">
            <v>0</v>
          </cell>
          <cell r="G22" t="str">
            <v>EA.</v>
          </cell>
        </row>
        <row r="23">
          <cell r="C23">
            <v>119</v>
          </cell>
          <cell r="D23" t="str">
            <v>-  CT 600/5 A</v>
          </cell>
          <cell r="E23">
            <v>1500</v>
          </cell>
          <cell r="F23">
            <v>0</v>
          </cell>
          <cell r="G23" t="str">
            <v>EA.</v>
          </cell>
        </row>
        <row r="24">
          <cell r="C24">
            <v>120</v>
          </cell>
          <cell r="D24" t="str">
            <v>-  CT 750/5 A</v>
          </cell>
          <cell r="E24">
            <v>1500</v>
          </cell>
          <cell r="F24">
            <v>0</v>
          </cell>
          <cell r="G24" t="str">
            <v>EA.</v>
          </cell>
        </row>
        <row r="25">
          <cell r="C25">
            <v>121</v>
          </cell>
          <cell r="D25" t="str">
            <v>-  CT 800/5 A</v>
          </cell>
          <cell r="E25">
            <v>1500</v>
          </cell>
          <cell r="F25">
            <v>0</v>
          </cell>
          <cell r="G25" t="str">
            <v>EA.</v>
          </cell>
        </row>
        <row r="26">
          <cell r="C26">
            <v>122</v>
          </cell>
          <cell r="D26" t="str">
            <v>-  CT 1,000/5 A</v>
          </cell>
          <cell r="E26">
            <v>1500</v>
          </cell>
          <cell r="F26">
            <v>0</v>
          </cell>
          <cell r="G26" t="str">
            <v>EA.</v>
          </cell>
        </row>
        <row r="27">
          <cell r="C27">
            <v>123</v>
          </cell>
          <cell r="D27" t="str">
            <v>-  CT 1,200/5 A</v>
          </cell>
          <cell r="E27">
            <v>1800</v>
          </cell>
          <cell r="F27">
            <v>0</v>
          </cell>
          <cell r="G27" t="str">
            <v>EA.</v>
          </cell>
        </row>
        <row r="28">
          <cell r="C28">
            <v>124</v>
          </cell>
          <cell r="D28" t="str">
            <v>-  CT 1,500/5 A</v>
          </cell>
          <cell r="E28">
            <v>1800</v>
          </cell>
          <cell r="F28">
            <v>0</v>
          </cell>
          <cell r="G28" t="str">
            <v>EA.</v>
          </cell>
        </row>
        <row r="29">
          <cell r="C29">
            <v>125</v>
          </cell>
          <cell r="D29" t="str">
            <v>-  CT 1,600/5 A</v>
          </cell>
          <cell r="E29">
            <v>1800</v>
          </cell>
          <cell r="F29">
            <v>0</v>
          </cell>
          <cell r="G29" t="str">
            <v>EA.</v>
          </cell>
        </row>
        <row r="30">
          <cell r="C30">
            <v>126</v>
          </cell>
          <cell r="D30" t="str">
            <v>-  CT 2,000/5 A</v>
          </cell>
          <cell r="E30">
            <v>1800</v>
          </cell>
          <cell r="F30">
            <v>0</v>
          </cell>
          <cell r="G30" t="str">
            <v>EA.</v>
          </cell>
        </row>
        <row r="31">
          <cell r="C31">
            <v>127</v>
          </cell>
          <cell r="D31" t="str">
            <v>-  CT 2,500/5 A</v>
          </cell>
          <cell r="E31">
            <v>1800</v>
          </cell>
          <cell r="F31">
            <v>0</v>
          </cell>
          <cell r="G31" t="str">
            <v>EA.</v>
          </cell>
        </row>
        <row r="32">
          <cell r="C32">
            <v>128</v>
          </cell>
          <cell r="D32" t="str">
            <v>-  CT 3,000/5 A</v>
          </cell>
          <cell r="E32">
            <v>2400</v>
          </cell>
          <cell r="F32">
            <v>0</v>
          </cell>
          <cell r="G32" t="str">
            <v>EA.</v>
          </cell>
        </row>
        <row r="33">
          <cell r="C33">
            <v>129</v>
          </cell>
          <cell r="D33" t="str">
            <v>-  CT 4,000/5 A</v>
          </cell>
          <cell r="E33">
            <v>2400</v>
          </cell>
          <cell r="F33">
            <v>0</v>
          </cell>
          <cell r="G33" t="str">
            <v>EA.</v>
          </cell>
        </row>
        <row r="34">
          <cell r="C34">
            <v>129</v>
          </cell>
          <cell r="D34" t="str">
            <v>SPACE</v>
          </cell>
          <cell r="E34">
            <v>41</v>
          </cell>
          <cell r="F34">
            <v>2</v>
          </cell>
          <cell r="G34" t="str">
            <v>M.</v>
          </cell>
        </row>
        <row r="35">
          <cell r="C35">
            <v>131</v>
          </cell>
          <cell r="D35" t="str">
            <v>-  VOLT &amp; VOLTAGE SELECTOR</v>
          </cell>
          <cell r="E35">
            <v>1000</v>
          </cell>
          <cell r="F35">
            <v>0</v>
          </cell>
          <cell r="G35" t="str">
            <v>EA.</v>
          </cell>
        </row>
        <row r="36">
          <cell r="C36">
            <v>132</v>
          </cell>
          <cell r="D36" t="str">
            <v>-  AMP &amp; AMP SELECTOR</v>
          </cell>
          <cell r="E36">
            <v>1000</v>
          </cell>
          <cell r="F36">
            <v>0</v>
          </cell>
          <cell r="G36" t="str">
            <v>EA.</v>
          </cell>
        </row>
        <row r="37">
          <cell r="C37">
            <v>133</v>
          </cell>
          <cell r="D37" t="str">
            <v>-  FREQUENCY METER</v>
          </cell>
          <cell r="E37">
            <v>1500</v>
          </cell>
          <cell r="F37">
            <v>0</v>
          </cell>
          <cell r="G37" t="str">
            <v>EA.</v>
          </cell>
        </row>
        <row r="38">
          <cell r="C38">
            <v>134</v>
          </cell>
          <cell r="D38" t="str">
            <v>-  1 PHASE WATT-HOUR METER</v>
          </cell>
          <cell r="E38">
            <v>1500</v>
          </cell>
          <cell r="F38">
            <v>0</v>
          </cell>
          <cell r="G38" t="str">
            <v>EA.</v>
          </cell>
        </row>
        <row r="39">
          <cell r="C39">
            <v>135</v>
          </cell>
          <cell r="D39" t="str">
            <v>-  3 PHASE WATT-HOUR METER</v>
          </cell>
          <cell r="E39">
            <v>4000</v>
          </cell>
          <cell r="F39">
            <v>0</v>
          </cell>
          <cell r="G39" t="str">
            <v>EA.</v>
          </cell>
        </row>
        <row r="40">
          <cell r="C40">
            <v>136</v>
          </cell>
          <cell r="D40" t="str">
            <v>-  KILOW-WATT METER</v>
          </cell>
          <cell r="E40">
            <v>5000</v>
          </cell>
          <cell r="F40">
            <v>0</v>
          </cell>
          <cell r="G40" t="str">
            <v>EA.</v>
          </cell>
        </row>
        <row r="41">
          <cell r="C41">
            <v>137</v>
          </cell>
          <cell r="D41" t="str">
            <v>-  POWER FACTOR METER</v>
          </cell>
          <cell r="E41">
            <v>35000</v>
          </cell>
          <cell r="F41">
            <v>0</v>
          </cell>
          <cell r="G41" t="str">
            <v>EA.</v>
          </cell>
        </row>
        <row r="42">
          <cell r="C42">
            <v>138</v>
          </cell>
          <cell r="D42" t="str">
            <v>-  DEMAND METER</v>
          </cell>
          <cell r="E42">
            <v>12000</v>
          </cell>
          <cell r="F42">
            <v>0</v>
          </cell>
          <cell r="G42" t="str">
            <v>EA.</v>
          </cell>
        </row>
        <row r="43">
          <cell r="C43">
            <v>139</v>
          </cell>
          <cell r="D43" t="str">
            <v>-  CONTROL FUSE AND PILOT LAMP</v>
          </cell>
          <cell r="E43">
            <v>300</v>
          </cell>
          <cell r="F43">
            <v>0</v>
          </cell>
          <cell r="G43" t="str">
            <v>LOT</v>
          </cell>
        </row>
        <row r="44">
          <cell r="C44">
            <v>139</v>
          </cell>
          <cell r="D44" t="str">
            <v>SPACE</v>
          </cell>
          <cell r="E44">
            <v>82</v>
          </cell>
          <cell r="F44">
            <v>6</v>
          </cell>
          <cell r="G44" t="str">
            <v>M.</v>
          </cell>
        </row>
        <row r="45">
          <cell r="C45">
            <v>2</v>
          </cell>
          <cell r="D45" t="str">
            <v>CAPACITOR ACCESSORIES</v>
          </cell>
          <cell r="E45">
            <v>84</v>
          </cell>
          <cell r="F45">
            <v>7</v>
          </cell>
          <cell r="G45" t="str">
            <v>M.</v>
          </cell>
        </row>
        <row r="46">
          <cell r="C46">
            <v>201</v>
          </cell>
          <cell r="D46" t="str">
            <v>-  3P AC3 MAGNETIC CONTACTOR</v>
          </cell>
          <cell r="E46">
            <v>2000</v>
          </cell>
          <cell r="F46">
            <v>0</v>
          </cell>
          <cell r="G46" t="str">
            <v>EA.</v>
          </cell>
        </row>
        <row r="47">
          <cell r="C47">
            <v>202</v>
          </cell>
          <cell r="D47" t="str">
            <v>-  HRC FUSE W./AUX. CONTACT</v>
          </cell>
          <cell r="E47">
            <v>1500</v>
          </cell>
          <cell r="F47">
            <v>0</v>
          </cell>
          <cell r="G47" t="str">
            <v>EA.</v>
          </cell>
        </row>
        <row r="48">
          <cell r="C48">
            <v>203</v>
          </cell>
          <cell r="D48" t="str">
            <v>-  KVAR CONTROLLER 6 STEP</v>
          </cell>
          <cell r="E48">
            <v>12000</v>
          </cell>
          <cell r="F48">
            <v>0</v>
          </cell>
          <cell r="G48" t="str">
            <v>EA.</v>
          </cell>
        </row>
        <row r="49">
          <cell r="C49">
            <v>204</v>
          </cell>
          <cell r="D49" t="str">
            <v>-  KVAR CONTROLLER 12 STEP</v>
          </cell>
          <cell r="E49">
            <v>13500</v>
          </cell>
          <cell r="F49">
            <v>0</v>
          </cell>
          <cell r="G49" t="str">
            <v>EA.</v>
          </cell>
        </row>
        <row r="50">
          <cell r="C50">
            <v>145</v>
          </cell>
          <cell r="D50" t="str">
            <v>DRY TYPE CAPACITOR</v>
          </cell>
          <cell r="E50">
            <v>107</v>
          </cell>
          <cell r="F50">
            <v>11</v>
          </cell>
          <cell r="G50" t="str">
            <v>M.</v>
          </cell>
        </row>
        <row r="51">
          <cell r="C51">
            <v>211</v>
          </cell>
          <cell r="D51" t="str">
            <v>-  10  KVAR DRY TYPE CAPACITOR</v>
          </cell>
          <cell r="E51">
            <v>2500</v>
          </cell>
          <cell r="F51">
            <v>0</v>
          </cell>
          <cell r="G51" t="str">
            <v>SET</v>
          </cell>
        </row>
        <row r="52">
          <cell r="C52">
            <v>212</v>
          </cell>
          <cell r="D52" t="str">
            <v>-  15  KVAR DRY TYPE CAPACITOR</v>
          </cell>
          <cell r="E52">
            <v>3500</v>
          </cell>
          <cell r="F52">
            <v>0</v>
          </cell>
          <cell r="G52" t="str">
            <v>SET</v>
          </cell>
        </row>
        <row r="53">
          <cell r="C53">
            <v>213</v>
          </cell>
          <cell r="D53" t="str">
            <v>-  20  KVAR DRY TYPE CAPACITOR</v>
          </cell>
          <cell r="E53">
            <v>4200</v>
          </cell>
          <cell r="F53">
            <v>0</v>
          </cell>
          <cell r="G53" t="str">
            <v>SET</v>
          </cell>
        </row>
        <row r="54">
          <cell r="C54">
            <v>214</v>
          </cell>
          <cell r="D54" t="str">
            <v>-  25  KVAR DRY TYPE CAPACITOR</v>
          </cell>
          <cell r="E54">
            <v>4750</v>
          </cell>
          <cell r="F54">
            <v>0</v>
          </cell>
          <cell r="G54" t="str">
            <v>SET</v>
          </cell>
        </row>
        <row r="55">
          <cell r="C55">
            <v>215</v>
          </cell>
          <cell r="D55" t="str">
            <v>-  30  KVAR DRY TYPE CAPACITOR</v>
          </cell>
          <cell r="E55">
            <v>5400</v>
          </cell>
          <cell r="F55">
            <v>0</v>
          </cell>
          <cell r="G55" t="str">
            <v>SET</v>
          </cell>
        </row>
        <row r="56">
          <cell r="C56">
            <v>216</v>
          </cell>
          <cell r="D56" t="str">
            <v>-  40  KVAR DRY TYPE CAPACITOR</v>
          </cell>
          <cell r="E56">
            <v>6900</v>
          </cell>
          <cell r="F56">
            <v>0</v>
          </cell>
          <cell r="G56" t="str">
            <v>SET</v>
          </cell>
        </row>
        <row r="57">
          <cell r="C57">
            <v>217</v>
          </cell>
          <cell r="D57" t="str">
            <v>-  50  KVAR DRY TYPE CAPACITOR</v>
          </cell>
          <cell r="E57">
            <v>7700</v>
          </cell>
          <cell r="F57">
            <v>0</v>
          </cell>
          <cell r="G57" t="str">
            <v>SET</v>
          </cell>
        </row>
        <row r="58">
          <cell r="C58">
            <v>218</v>
          </cell>
          <cell r="D58" t="str">
            <v>-  60  KVAR DRY TYPE CAPACITOR</v>
          </cell>
          <cell r="E58">
            <v>10200</v>
          </cell>
          <cell r="F58">
            <v>0</v>
          </cell>
          <cell r="G58" t="str">
            <v>SET</v>
          </cell>
        </row>
        <row r="59">
          <cell r="C59">
            <v>219</v>
          </cell>
          <cell r="D59" t="str">
            <v>-  75  KVAR DRY TYPE CAPACITOR</v>
          </cell>
          <cell r="E59">
            <v>13100</v>
          </cell>
          <cell r="F59">
            <v>0</v>
          </cell>
          <cell r="G59" t="str">
            <v>SET</v>
          </cell>
        </row>
        <row r="60">
          <cell r="C60">
            <v>220</v>
          </cell>
          <cell r="D60" t="str">
            <v>-  80  KVAR DRY TYPE CAPACITOR</v>
          </cell>
          <cell r="E60">
            <v>13300</v>
          </cell>
          <cell r="F60">
            <v>0</v>
          </cell>
          <cell r="G60" t="str">
            <v>SET</v>
          </cell>
        </row>
        <row r="61">
          <cell r="C61">
            <v>221</v>
          </cell>
          <cell r="D61" t="str">
            <v>-  100  KVAR DRY TYPE CAPACITOR</v>
          </cell>
          <cell r="E61">
            <v>16450</v>
          </cell>
          <cell r="F61">
            <v>0</v>
          </cell>
          <cell r="G61" t="str">
            <v>SET</v>
          </cell>
        </row>
        <row r="62">
          <cell r="C62">
            <v>157</v>
          </cell>
          <cell r="D62" t="str">
            <v>CAPACITOR  (HARMONIC PROTECTOR)</v>
          </cell>
          <cell r="E62">
            <v>95</v>
          </cell>
          <cell r="F62">
            <v>8</v>
          </cell>
          <cell r="G62" t="str">
            <v>M.</v>
          </cell>
        </row>
        <row r="63">
          <cell r="C63">
            <v>222</v>
          </cell>
          <cell r="D63" t="str">
            <v>-  10  KVAR DRY TYPE CAPACITOR</v>
          </cell>
          <cell r="E63">
            <v>3250</v>
          </cell>
          <cell r="F63">
            <v>0</v>
          </cell>
          <cell r="G63" t="str">
            <v>SET</v>
          </cell>
        </row>
        <row r="64">
          <cell r="C64">
            <v>223</v>
          </cell>
          <cell r="D64" t="str">
            <v>-  15  KVAR DRY TYPE CAPACITOR</v>
          </cell>
          <cell r="E64">
            <v>4550</v>
          </cell>
          <cell r="F64">
            <v>0</v>
          </cell>
          <cell r="G64" t="str">
            <v>SET</v>
          </cell>
        </row>
        <row r="65">
          <cell r="C65">
            <v>224</v>
          </cell>
          <cell r="D65" t="str">
            <v>-  20  KVAR DRY TYPE CAPACITOR</v>
          </cell>
          <cell r="E65">
            <v>5500</v>
          </cell>
          <cell r="F65">
            <v>0</v>
          </cell>
          <cell r="G65" t="str">
            <v>SET</v>
          </cell>
        </row>
        <row r="66">
          <cell r="C66">
            <v>225</v>
          </cell>
          <cell r="D66" t="str">
            <v>-  25  KVAR DRY TYPE CAPACITOR</v>
          </cell>
          <cell r="E66">
            <v>6175</v>
          </cell>
          <cell r="F66">
            <v>0</v>
          </cell>
          <cell r="G66" t="str">
            <v>SET</v>
          </cell>
        </row>
        <row r="67">
          <cell r="C67">
            <v>226</v>
          </cell>
          <cell r="D67" t="str">
            <v>-  30  KVAR DRY TYPE CAPACITOR</v>
          </cell>
          <cell r="E67">
            <v>7020</v>
          </cell>
          <cell r="F67">
            <v>0</v>
          </cell>
          <cell r="G67" t="str">
            <v>SET</v>
          </cell>
        </row>
        <row r="68">
          <cell r="C68">
            <v>227</v>
          </cell>
          <cell r="D68" t="str">
            <v>-  40  KVAR DRY TYPE CAPACITOR</v>
          </cell>
          <cell r="E68">
            <v>9000</v>
          </cell>
          <cell r="F68">
            <v>0</v>
          </cell>
          <cell r="G68" t="str">
            <v>SET</v>
          </cell>
        </row>
        <row r="69">
          <cell r="C69">
            <v>228</v>
          </cell>
          <cell r="D69" t="str">
            <v>-  50  KVAR DRY TYPE CAPACITOR</v>
          </cell>
          <cell r="E69">
            <v>10000</v>
          </cell>
          <cell r="F69">
            <v>0</v>
          </cell>
          <cell r="G69" t="str">
            <v>SET</v>
          </cell>
        </row>
        <row r="70">
          <cell r="C70">
            <v>229</v>
          </cell>
          <cell r="D70" t="str">
            <v>-  60  KVAR DRY TYPE CAPACITOR</v>
          </cell>
          <cell r="E70">
            <v>13000</v>
          </cell>
          <cell r="F70">
            <v>0</v>
          </cell>
          <cell r="G70" t="str">
            <v>SET</v>
          </cell>
        </row>
        <row r="71">
          <cell r="C71">
            <v>230</v>
          </cell>
          <cell r="D71" t="str">
            <v>-  75  KVAR DRY TYPE CAPACITOR</v>
          </cell>
          <cell r="E71">
            <v>17000</v>
          </cell>
          <cell r="F71">
            <v>0</v>
          </cell>
          <cell r="G71" t="str">
            <v>SET</v>
          </cell>
        </row>
        <row r="72">
          <cell r="C72">
            <v>231</v>
          </cell>
          <cell r="D72" t="str">
            <v>-  80  KVAR DRY TYPE CAPACITOR</v>
          </cell>
          <cell r="E72">
            <v>17500</v>
          </cell>
          <cell r="F72">
            <v>0</v>
          </cell>
          <cell r="G72" t="str">
            <v>SET</v>
          </cell>
        </row>
        <row r="73">
          <cell r="C73">
            <v>232</v>
          </cell>
          <cell r="D73" t="str">
            <v>-  100  KVAR DRY TYPE CAPACITOR</v>
          </cell>
          <cell r="E73">
            <v>21500</v>
          </cell>
          <cell r="F73">
            <v>0</v>
          </cell>
          <cell r="G73" t="str">
            <v>SET</v>
          </cell>
        </row>
        <row r="74">
          <cell r="C74">
            <v>169</v>
          </cell>
          <cell r="D74" t="str">
            <v>SPACE</v>
          </cell>
          <cell r="E74">
            <v>590</v>
          </cell>
          <cell r="F74">
            <v>40</v>
          </cell>
          <cell r="G74" t="str">
            <v>M.</v>
          </cell>
        </row>
        <row r="75">
          <cell r="C75">
            <v>170</v>
          </cell>
          <cell r="D75" t="str">
            <v>-  200 PRS. - 0.65 MM. AP</v>
          </cell>
          <cell r="E75">
            <v>790</v>
          </cell>
          <cell r="F75">
            <v>60</v>
          </cell>
          <cell r="G75" t="str">
            <v>M.</v>
          </cell>
        </row>
        <row r="76">
          <cell r="C76">
            <v>3</v>
          </cell>
          <cell r="D76" t="str">
            <v>LIGHTNING PROTECTION AND GROUNDING</v>
          </cell>
          <cell r="E76">
            <v>495</v>
          </cell>
          <cell r="F76">
            <v>100</v>
          </cell>
          <cell r="G76" t="str">
            <v>SET</v>
          </cell>
        </row>
        <row r="77">
          <cell r="C77">
            <v>301</v>
          </cell>
          <cell r="D77" t="str">
            <v>-  MULTIPOINT, 5/8", 30 CM. LONG</v>
          </cell>
          <cell r="E77">
            <v>1150</v>
          </cell>
          <cell r="F77">
            <v>300</v>
          </cell>
          <cell r="G77" t="str">
            <v>SET</v>
          </cell>
        </row>
        <row r="78">
          <cell r="C78">
            <v>302</v>
          </cell>
          <cell r="D78" t="str">
            <v>-  MULTIPOINT, 5/8", 60 CM. LONG</v>
          </cell>
          <cell r="E78">
            <v>1300</v>
          </cell>
          <cell r="F78">
            <v>300</v>
          </cell>
          <cell r="G78" t="str">
            <v>SET</v>
          </cell>
        </row>
        <row r="79">
          <cell r="C79">
            <v>303</v>
          </cell>
          <cell r="D79" t="str">
            <v>-  MULTIPOINT, 5/8", 100 CM. LONG</v>
          </cell>
          <cell r="E79">
            <v>1600</v>
          </cell>
          <cell r="F79">
            <v>350</v>
          </cell>
          <cell r="G79" t="str">
            <v>SET</v>
          </cell>
        </row>
        <row r="80">
          <cell r="C80">
            <v>304</v>
          </cell>
          <cell r="D80" t="str">
            <v>-  MULITIPOINT, 5/8", 150 CM. LONG</v>
          </cell>
          <cell r="E80">
            <v>1850</v>
          </cell>
          <cell r="F80">
            <v>350</v>
          </cell>
          <cell r="G80" t="str">
            <v>SET</v>
          </cell>
        </row>
        <row r="81">
          <cell r="C81">
            <v>305</v>
          </cell>
          <cell r="D81" t="str">
            <v>-  MULITIPOINT, 5/8", 200 CM. LONG</v>
          </cell>
          <cell r="E81">
            <v>2250</v>
          </cell>
          <cell r="F81">
            <v>400</v>
          </cell>
          <cell r="G81" t="str">
            <v>SET</v>
          </cell>
        </row>
        <row r="82">
          <cell r="C82">
            <v>306</v>
          </cell>
          <cell r="D82" t="str">
            <v>-  MULITIPOINT, 3/4", 30 CM. LONG</v>
          </cell>
          <cell r="E82">
            <v>1450</v>
          </cell>
          <cell r="F82">
            <v>300</v>
          </cell>
          <cell r="G82" t="str">
            <v>SET</v>
          </cell>
        </row>
        <row r="83">
          <cell r="C83">
            <v>307</v>
          </cell>
          <cell r="D83" t="str">
            <v>-  MULITIPOINT, 3/4", 60 CM. LONG</v>
          </cell>
          <cell r="E83">
            <v>1600</v>
          </cell>
          <cell r="F83">
            <v>300</v>
          </cell>
          <cell r="G83" t="str">
            <v>SET</v>
          </cell>
        </row>
        <row r="84">
          <cell r="C84">
            <v>308</v>
          </cell>
          <cell r="D84" t="str">
            <v>-  MULITIPOINT, 3/4", 100 CM. LONG</v>
          </cell>
          <cell r="E84">
            <v>2000</v>
          </cell>
          <cell r="F84">
            <v>350</v>
          </cell>
          <cell r="G84" t="str">
            <v>SET</v>
          </cell>
        </row>
        <row r="85">
          <cell r="C85">
            <v>309</v>
          </cell>
          <cell r="D85" t="str">
            <v>-  MULITIPOINT, 3/4", 150 CM. LONG</v>
          </cell>
          <cell r="E85">
            <v>2650</v>
          </cell>
          <cell r="F85">
            <v>350</v>
          </cell>
          <cell r="G85" t="str">
            <v>SET</v>
          </cell>
        </row>
        <row r="86">
          <cell r="C86">
            <v>310</v>
          </cell>
          <cell r="D86" t="str">
            <v>-  MULITIPOINT, 3/4", 200 CM. LONG</v>
          </cell>
          <cell r="E86">
            <v>3250</v>
          </cell>
          <cell r="F86">
            <v>400</v>
          </cell>
          <cell r="G86" t="str">
            <v>SET</v>
          </cell>
        </row>
        <row r="87">
          <cell r="C87">
            <v>311</v>
          </cell>
          <cell r="D87" t="str">
            <v>-  COPPER AIR TERMINAL, 5/8", 30 CM. LONG</v>
          </cell>
          <cell r="E87">
            <v>650</v>
          </cell>
          <cell r="F87">
            <v>300</v>
          </cell>
          <cell r="G87" t="str">
            <v>SET</v>
          </cell>
        </row>
        <row r="88">
          <cell r="C88">
            <v>312</v>
          </cell>
          <cell r="D88" t="str">
            <v>-  COPPER AIR TERMINAL, 5/8", 60 CM. LONG</v>
          </cell>
          <cell r="E88">
            <v>800</v>
          </cell>
          <cell r="F88">
            <v>300</v>
          </cell>
          <cell r="G88" t="str">
            <v>SET</v>
          </cell>
        </row>
        <row r="89">
          <cell r="C89">
            <v>313</v>
          </cell>
          <cell r="D89" t="str">
            <v>-  COPPER AIR TERMINAL, 5/8", 100 CM. LONG</v>
          </cell>
          <cell r="E89">
            <v>1100</v>
          </cell>
          <cell r="F89">
            <v>350</v>
          </cell>
          <cell r="G89" t="str">
            <v>SET</v>
          </cell>
        </row>
        <row r="90">
          <cell r="C90">
            <v>314</v>
          </cell>
          <cell r="D90" t="str">
            <v>-  COPPER AIR TERMINAL, 5/8", 150 CM. LONG</v>
          </cell>
          <cell r="E90">
            <v>1350</v>
          </cell>
          <cell r="F90">
            <v>350</v>
          </cell>
          <cell r="G90" t="str">
            <v>SET</v>
          </cell>
        </row>
        <row r="91">
          <cell r="C91">
            <v>315</v>
          </cell>
          <cell r="D91" t="str">
            <v>-  COPPER AIR TERMINAL, 5/8", 200 CM. LONG</v>
          </cell>
          <cell r="E91">
            <v>1750</v>
          </cell>
          <cell r="F91">
            <v>400</v>
          </cell>
          <cell r="G91" t="str">
            <v>SET</v>
          </cell>
        </row>
        <row r="92">
          <cell r="C92">
            <v>316</v>
          </cell>
          <cell r="D92" t="str">
            <v>-  COPPER AIR TERMINAL, 3/4", 30 CM. LONG</v>
          </cell>
          <cell r="E92">
            <v>950</v>
          </cell>
          <cell r="F92">
            <v>300</v>
          </cell>
          <cell r="G92" t="str">
            <v>SET</v>
          </cell>
        </row>
        <row r="93">
          <cell r="C93">
            <v>317</v>
          </cell>
          <cell r="D93" t="str">
            <v>-  COPPER AIR TERMINAL, 3/4", 60 CM. LONG</v>
          </cell>
          <cell r="E93">
            <v>1100</v>
          </cell>
          <cell r="F93">
            <v>300</v>
          </cell>
          <cell r="G93" t="str">
            <v>SET</v>
          </cell>
        </row>
        <row r="94">
          <cell r="C94">
            <v>318</v>
          </cell>
          <cell r="D94" t="str">
            <v>-  COPPER AIR TERMINAL, 3/4", 100 CM. LONG</v>
          </cell>
          <cell r="E94">
            <v>1550</v>
          </cell>
          <cell r="F94">
            <v>350</v>
          </cell>
          <cell r="G94" t="str">
            <v>SET</v>
          </cell>
        </row>
        <row r="95">
          <cell r="C95">
            <v>319</v>
          </cell>
          <cell r="D95" t="str">
            <v>-  COPPER AIR TERMINAL, 3/4", 150 CM. LONG</v>
          </cell>
          <cell r="E95">
            <v>2150</v>
          </cell>
          <cell r="F95">
            <v>350</v>
          </cell>
          <cell r="G95" t="str">
            <v>SET</v>
          </cell>
        </row>
        <row r="96">
          <cell r="C96">
            <v>320</v>
          </cell>
          <cell r="D96" t="str">
            <v>-  COPPER AIR TERMINAL, 3/4", 200 CM. LONG</v>
          </cell>
          <cell r="E96">
            <v>2750</v>
          </cell>
          <cell r="F96">
            <v>400</v>
          </cell>
          <cell r="G96" t="str">
            <v>SET</v>
          </cell>
        </row>
        <row r="97">
          <cell r="C97">
            <v>206</v>
          </cell>
          <cell r="D97" t="str">
            <v>SPACE</v>
          </cell>
          <cell r="E97">
            <v>2400</v>
          </cell>
          <cell r="F97">
            <v>200</v>
          </cell>
          <cell r="G97" t="str">
            <v>M.</v>
          </cell>
        </row>
        <row r="98">
          <cell r="C98">
            <v>207</v>
          </cell>
          <cell r="D98" t="str">
            <v>ACCESSORIES</v>
          </cell>
          <cell r="E98">
            <v>2700</v>
          </cell>
          <cell r="F98">
            <v>250</v>
          </cell>
          <cell r="G98" t="str">
            <v>M.</v>
          </cell>
        </row>
        <row r="99">
          <cell r="C99">
            <v>326</v>
          </cell>
          <cell r="D99" t="str">
            <v>-  COPPER TAPE 25x3 MM.</v>
          </cell>
          <cell r="E99">
            <v>200</v>
          </cell>
          <cell r="F99">
            <v>50</v>
          </cell>
          <cell r="G99" t="str">
            <v>M.</v>
          </cell>
        </row>
        <row r="100">
          <cell r="C100">
            <v>327</v>
          </cell>
          <cell r="D100" t="str">
            <v>-  GROUND TEST BOX</v>
          </cell>
          <cell r="E100">
            <v>1200</v>
          </cell>
          <cell r="F100">
            <v>500</v>
          </cell>
          <cell r="G100" t="str">
            <v>EA.</v>
          </cell>
        </row>
        <row r="101">
          <cell r="C101">
            <v>328</v>
          </cell>
          <cell r="D101" t="str">
            <v>-  LIGHTNING PULSE COUNTER</v>
          </cell>
          <cell r="E101">
            <v>25000</v>
          </cell>
          <cell r="F101">
            <v>1000</v>
          </cell>
          <cell r="G101" t="str">
            <v>EA.</v>
          </cell>
        </row>
        <row r="102">
          <cell r="C102">
            <v>329</v>
          </cell>
          <cell r="D102" t="str">
            <v>-  6 POS. COPPER GROUND BAR</v>
          </cell>
          <cell r="E102">
            <v>1200</v>
          </cell>
          <cell r="F102">
            <v>500</v>
          </cell>
          <cell r="G102" t="str">
            <v>SET</v>
          </cell>
        </row>
        <row r="103">
          <cell r="C103">
            <v>330</v>
          </cell>
          <cell r="D103" t="str">
            <v>-  8 POS. COPPER GROUND BAR</v>
          </cell>
          <cell r="E103">
            <v>1400</v>
          </cell>
          <cell r="F103">
            <v>500</v>
          </cell>
          <cell r="G103" t="str">
            <v>SET</v>
          </cell>
        </row>
        <row r="104">
          <cell r="C104">
            <v>331</v>
          </cell>
          <cell r="D104" t="str">
            <v>-  12 POS. COPPER GROUND BAR</v>
          </cell>
          <cell r="E104">
            <v>1800</v>
          </cell>
          <cell r="F104">
            <v>600</v>
          </cell>
          <cell r="G104" t="str">
            <v>SET</v>
          </cell>
        </row>
        <row r="105">
          <cell r="C105">
            <v>332</v>
          </cell>
          <cell r="D105" t="str">
            <v>-  16 POS. COPPER GROUND BAR</v>
          </cell>
          <cell r="E105">
            <v>2200</v>
          </cell>
          <cell r="F105">
            <v>600</v>
          </cell>
          <cell r="G105" t="str">
            <v>SET</v>
          </cell>
        </row>
        <row r="106">
          <cell r="C106">
            <v>333</v>
          </cell>
          <cell r="D106" t="str">
            <v>-  24 POS. COPPER GROUND BAR</v>
          </cell>
          <cell r="E106">
            <v>3600</v>
          </cell>
          <cell r="F106">
            <v>700</v>
          </cell>
          <cell r="G106" t="str">
            <v>SET</v>
          </cell>
        </row>
        <row r="107">
          <cell r="C107">
            <v>216</v>
          </cell>
          <cell r="D107" t="str">
            <v>SPACE</v>
          </cell>
          <cell r="E107">
            <v>20000</v>
          </cell>
          <cell r="F107">
            <v>4200</v>
          </cell>
          <cell r="G107" t="str">
            <v>M.</v>
          </cell>
        </row>
        <row r="108">
          <cell r="C108">
            <v>217</v>
          </cell>
          <cell r="D108" t="str">
            <v>GROUND ROD</v>
          </cell>
          <cell r="E108">
            <v>25000</v>
          </cell>
          <cell r="F108">
            <v>5100</v>
          </cell>
          <cell r="G108" t="str">
            <v>M.</v>
          </cell>
        </row>
        <row r="109">
          <cell r="C109">
            <v>341</v>
          </cell>
          <cell r="D109" t="str">
            <v>-  GALVANIZED GROUND ROD, 1 M.</v>
          </cell>
          <cell r="E109">
            <v>60</v>
          </cell>
          <cell r="F109">
            <v>300</v>
          </cell>
          <cell r="G109" t="str">
            <v>SET</v>
          </cell>
        </row>
        <row r="110">
          <cell r="C110">
            <v>342</v>
          </cell>
          <cell r="D110" t="str">
            <v>-  GALVANIZED GROUND ROD, 1.5 M.</v>
          </cell>
          <cell r="E110">
            <v>65</v>
          </cell>
          <cell r="F110">
            <v>400</v>
          </cell>
          <cell r="G110" t="str">
            <v>SET</v>
          </cell>
        </row>
        <row r="111">
          <cell r="C111">
            <v>343</v>
          </cell>
          <cell r="D111" t="str">
            <v>-  GALVANIZED GROUND ROD, 2 M.</v>
          </cell>
          <cell r="E111">
            <v>120</v>
          </cell>
          <cell r="F111">
            <v>500</v>
          </cell>
          <cell r="G111" t="str">
            <v>SET</v>
          </cell>
        </row>
        <row r="112">
          <cell r="C112">
            <v>344</v>
          </cell>
          <cell r="D112" t="str">
            <v>-  GALVANIZED GROUND ROD, 3 M.</v>
          </cell>
          <cell r="E112">
            <v>130</v>
          </cell>
          <cell r="F112">
            <v>600</v>
          </cell>
          <cell r="G112" t="str">
            <v>SET</v>
          </cell>
        </row>
        <row r="113">
          <cell r="C113">
            <v>345</v>
          </cell>
          <cell r="D113" t="str">
            <v>-  COPPER CLAD SEEL GROUND ROD DIA 5/8", 5'</v>
          </cell>
          <cell r="E113">
            <v>240</v>
          </cell>
          <cell r="F113">
            <v>300</v>
          </cell>
          <cell r="G113" t="str">
            <v>SET</v>
          </cell>
        </row>
        <row r="114">
          <cell r="C114">
            <v>346</v>
          </cell>
          <cell r="D114" t="str">
            <v>-  COPPER CLAD SEEL GROUND ROD DIA 5/8", 6'</v>
          </cell>
          <cell r="E114">
            <v>290</v>
          </cell>
          <cell r="F114">
            <v>400</v>
          </cell>
          <cell r="G114" t="str">
            <v>SET</v>
          </cell>
        </row>
        <row r="115">
          <cell r="C115">
            <v>347</v>
          </cell>
          <cell r="D115" t="str">
            <v>-  COPPER CLAD SEEL GROUND ROD DIA 5/8", 8</v>
          </cell>
          <cell r="E115">
            <v>360</v>
          </cell>
          <cell r="F115">
            <v>500</v>
          </cell>
          <cell r="G115" t="str">
            <v>SET</v>
          </cell>
        </row>
        <row r="116">
          <cell r="C116">
            <v>348</v>
          </cell>
          <cell r="D116" t="str">
            <v>-  COPPER CLAD SEEL GROUND ROD DIA 5/8", 10'</v>
          </cell>
          <cell r="E116">
            <v>485</v>
          </cell>
          <cell r="F116">
            <v>600</v>
          </cell>
          <cell r="G116" t="str">
            <v>SET</v>
          </cell>
        </row>
        <row r="117">
          <cell r="C117">
            <v>349</v>
          </cell>
          <cell r="D117" t="str">
            <v>-  COPPER CLAD SEEL GROUND ROD DIA 3/4", 5'</v>
          </cell>
          <cell r="E117">
            <v>380</v>
          </cell>
          <cell r="F117">
            <v>300</v>
          </cell>
          <cell r="G117" t="str">
            <v>SET</v>
          </cell>
        </row>
        <row r="118">
          <cell r="C118">
            <v>350</v>
          </cell>
          <cell r="D118" t="str">
            <v>-  COPPER CLAD SEEL GROUND ROD DIA 3/4", 6'</v>
          </cell>
          <cell r="E118">
            <v>470</v>
          </cell>
          <cell r="F118">
            <v>400</v>
          </cell>
          <cell r="G118" t="str">
            <v>SET</v>
          </cell>
        </row>
        <row r="119">
          <cell r="C119">
            <v>351</v>
          </cell>
          <cell r="D119" t="str">
            <v>-  COPPER CLAD SEEL GROUND ROD DIA 3/4", 8'</v>
          </cell>
          <cell r="E119">
            <v>600</v>
          </cell>
          <cell r="F119">
            <v>500</v>
          </cell>
          <cell r="G119" t="str">
            <v>SET</v>
          </cell>
        </row>
        <row r="120">
          <cell r="C120">
            <v>352</v>
          </cell>
          <cell r="D120" t="str">
            <v>-  COPPER CLAD SEEL GROUND ROD DIA 3/4", 10'</v>
          </cell>
          <cell r="E120">
            <v>750</v>
          </cell>
          <cell r="F120">
            <v>600</v>
          </cell>
          <cell r="G120" t="str">
            <v>SET</v>
          </cell>
        </row>
        <row r="121">
          <cell r="C121">
            <v>230</v>
          </cell>
          <cell r="D121" t="str">
            <v>-  MDF 5,000 PRS.</v>
          </cell>
          <cell r="E121">
            <v>200000</v>
          </cell>
          <cell r="F121" t="str">
            <v/>
          </cell>
          <cell r="G121" t="str">
            <v>M.</v>
          </cell>
        </row>
        <row r="122">
          <cell r="C122">
            <v>239</v>
          </cell>
          <cell r="D122" t="str">
            <v>PABX</v>
          </cell>
          <cell r="E122">
            <v>100000</v>
          </cell>
          <cell r="F122">
            <v>1000</v>
          </cell>
          <cell r="G122" t="str">
            <v>EA.</v>
          </cell>
        </row>
        <row r="123">
          <cell r="C123">
            <v>231</v>
          </cell>
          <cell r="D123" t="str">
            <v>-  10/40 LINE PABX</v>
          </cell>
          <cell r="E123">
            <v>450000</v>
          </cell>
          <cell r="F123">
            <v>0</v>
          </cell>
          <cell r="G123" t="str">
            <v>M.</v>
          </cell>
        </row>
        <row r="124">
          <cell r="C124">
            <v>232</v>
          </cell>
          <cell r="D124" t="str">
            <v>-  20/80 LINE PABX</v>
          </cell>
          <cell r="E124">
            <v>800000</v>
          </cell>
          <cell r="F124">
            <v>0</v>
          </cell>
          <cell r="G124" t="str">
            <v>M.</v>
          </cell>
        </row>
        <row r="125">
          <cell r="C125">
            <v>233</v>
          </cell>
          <cell r="D125" t="str">
            <v>-  30/120 LINE PABX</v>
          </cell>
          <cell r="E125">
            <v>950000</v>
          </cell>
          <cell r="F125">
            <v>0</v>
          </cell>
          <cell r="G125" t="str">
            <v>M.</v>
          </cell>
        </row>
        <row r="126">
          <cell r="C126">
            <v>234</v>
          </cell>
          <cell r="D126" t="str">
            <v>-  40/1600 LINE PABX</v>
          </cell>
          <cell r="E126">
            <v>1050000</v>
          </cell>
          <cell r="F126">
            <v>0</v>
          </cell>
          <cell r="G126" t="str">
            <v>M.</v>
          </cell>
        </row>
        <row r="127">
          <cell r="C127">
            <v>235</v>
          </cell>
          <cell r="D127" t="str">
            <v>-  50/200 LINE PABX</v>
          </cell>
          <cell r="E127">
            <v>1200000</v>
          </cell>
          <cell r="F127">
            <v>0</v>
          </cell>
          <cell r="G127" t="str">
            <v>M.</v>
          </cell>
        </row>
        <row r="128">
          <cell r="C128">
            <v>236</v>
          </cell>
          <cell r="D128" t="str">
            <v>-  60/240 LINE PABX</v>
          </cell>
          <cell r="E128">
            <v>1250000</v>
          </cell>
          <cell r="F128">
            <v>0</v>
          </cell>
          <cell r="G128" t="str">
            <v>M.</v>
          </cell>
        </row>
        <row r="129">
          <cell r="C129">
            <v>237</v>
          </cell>
          <cell r="D129" t="str">
            <v>-  70/280 LINE PABX</v>
          </cell>
          <cell r="E129">
            <v>1300000</v>
          </cell>
          <cell r="F129">
            <v>0</v>
          </cell>
          <cell r="G129" t="str">
            <v>M.</v>
          </cell>
        </row>
        <row r="130">
          <cell r="C130">
            <v>238</v>
          </cell>
          <cell r="D130" t="str">
            <v>-  80/320 LINE PABX</v>
          </cell>
          <cell r="E130">
            <v>1500000</v>
          </cell>
          <cell r="F130">
            <v>0</v>
          </cell>
          <cell r="G130" t="str">
            <v>M.</v>
          </cell>
        </row>
        <row r="131">
          <cell r="C131">
            <v>239</v>
          </cell>
          <cell r="D131" t="str">
            <v>-  90/360 LINE PABX</v>
          </cell>
          <cell r="E131">
            <v>1700000</v>
          </cell>
          <cell r="F131">
            <v>0</v>
          </cell>
          <cell r="G131" t="str">
            <v>M.</v>
          </cell>
        </row>
        <row r="132">
          <cell r="C132">
            <v>240</v>
          </cell>
          <cell r="D132" t="str">
            <v>-  100/400 LINE PABX</v>
          </cell>
          <cell r="E132">
            <v>1900000</v>
          </cell>
          <cell r="F132">
            <v>0</v>
          </cell>
          <cell r="G132" t="str">
            <v>M.</v>
          </cell>
        </row>
        <row r="133">
          <cell r="C133">
            <v>253</v>
          </cell>
          <cell r="D133" t="str">
            <v>SPACE</v>
          </cell>
          <cell r="E133">
            <v>410</v>
          </cell>
          <cell r="F133">
            <v>100</v>
          </cell>
          <cell r="G133" t="str">
            <v>EA.</v>
          </cell>
        </row>
        <row r="134">
          <cell r="C134">
            <v>246</v>
          </cell>
          <cell r="D134" t="str">
            <v>-  10/100 LINE PABX</v>
          </cell>
          <cell r="E134">
            <v>600000</v>
          </cell>
          <cell r="F134">
            <v>0</v>
          </cell>
          <cell r="G134" t="str">
            <v>M.</v>
          </cell>
        </row>
        <row r="135">
          <cell r="C135">
            <v>247</v>
          </cell>
          <cell r="D135" t="str">
            <v>-  20/200 LINE PABX</v>
          </cell>
          <cell r="E135">
            <v>1000000</v>
          </cell>
          <cell r="F135">
            <v>0</v>
          </cell>
          <cell r="G135" t="str">
            <v>M.</v>
          </cell>
        </row>
        <row r="136">
          <cell r="C136">
            <v>248</v>
          </cell>
          <cell r="D136" t="str">
            <v>-  30/300 LINE PABX</v>
          </cell>
          <cell r="E136">
            <v>1250000</v>
          </cell>
          <cell r="F136">
            <v>0</v>
          </cell>
          <cell r="G136" t="str">
            <v>M.</v>
          </cell>
        </row>
        <row r="137">
          <cell r="C137">
            <v>249</v>
          </cell>
          <cell r="D137" t="str">
            <v>-  40/400 LINE PABX</v>
          </cell>
          <cell r="E137">
            <v>1650000</v>
          </cell>
          <cell r="F137">
            <v>0</v>
          </cell>
          <cell r="G137" t="str">
            <v>M.</v>
          </cell>
        </row>
        <row r="138">
          <cell r="C138">
            <v>250</v>
          </cell>
          <cell r="D138" t="str">
            <v>-  50/500 LINE PABX</v>
          </cell>
          <cell r="E138">
            <v>1900000</v>
          </cell>
          <cell r="F138">
            <v>0</v>
          </cell>
          <cell r="G138" t="str">
            <v>M.</v>
          </cell>
        </row>
        <row r="139">
          <cell r="C139">
            <v>251</v>
          </cell>
          <cell r="D139" t="str">
            <v>-  60/600 LINE PABX</v>
          </cell>
          <cell r="E139">
            <v>2100000</v>
          </cell>
          <cell r="F139">
            <v>0</v>
          </cell>
          <cell r="G139" t="str">
            <v>M.</v>
          </cell>
        </row>
        <row r="140">
          <cell r="C140">
            <v>252</v>
          </cell>
          <cell r="D140" t="str">
            <v>-  70/700 LINE PABX</v>
          </cell>
          <cell r="E140">
            <v>2400000</v>
          </cell>
          <cell r="F140">
            <v>0</v>
          </cell>
          <cell r="G140" t="str">
            <v>M.</v>
          </cell>
        </row>
        <row r="141">
          <cell r="C141">
            <v>253</v>
          </cell>
          <cell r="D141" t="str">
            <v>-  80/800 LINE PABX</v>
          </cell>
          <cell r="E141">
            <v>0</v>
          </cell>
          <cell r="F141">
            <v>0</v>
          </cell>
          <cell r="G141" t="str">
            <v>M.</v>
          </cell>
        </row>
        <row r="142">
          <cell r="C142">
            <v>254</v>
          </cell>
          <cell r="D142" t="str">
            <v>-  90/900 LINE PABX</v>
          </cell>
          <cell r="E142">
            <v>0</v>
          </cell>
          <cell r="F142">
            <v>0</v>
          </cell>
          <cell r="G142" t="str">
            <v>M.</v>
          </cell>
        </row>
        <row r="143">
          <cell r="C143">
            <v>255</v>
          </cell>
          <cell r="D143" t="str">
            <v>-  100/1,000 LINE PABX</v>
          </cell>
          <cell r="E143">
            <v>0</v>
          </cell>
          <cell r="F143">
            <v>0</v>
          </cell>
          <cell r="G143" t="str">
            <v>M.</v>
          </cell>
        </row>
        <row r="144">
          <cell r="C144">
            <v>264</v>
          </cell>
          <cell r="D144" t="str">
            <v>SPACE</v>
          </cell>
          <cell r="E144">
            <v>1780</v>
          </cell>
          <cell r="F144">
            <v>150</v>
          </cell>
          <cell r="G144" t="str">
            <v>EA.</v>
          </cell>
        </row>
        <row r="145">
          <cell r="C145">
            <v>265</v>
          </cell>
          <cell r="D145" t="str">
            <v>ACCESSORIES</v>
          </cell>
          <cell r="E145">
            <v>2680</v>
          </cell>
          <cell r="F145">
            <v>150</v>
          </cell>
          <cell r="G145" t="str">
            <v>EA.</v>
          </cell>
        </row>
        <row r="146">
          <cell r="C146">
            <v>261</v>
          </cell>
          <cell r="D146" t="str">
            <v>-  LIGHTNING ARRESTER</v>
          </cell>
          <cell r="E146">
            <v>105</v>
          </cell>
          <cell r="F146">
            <v>20</v>
          </cell>
          <cell r="G146" t="str">
            <v>SET</v>
          </cell>
        </row>
        <row r="147">
          <cell r="C147">
            <v>262</v>
          </cell>
          <cell r="D147" t="str">
            <v>-  OPERATER CONSOLE</v>
          </cell>
          <cell r="E147">
            <v>28000</v>
          </cell>
          <cell r="F147">
            <v>0</v>
          </cell>
          <cell r="G147" t="str">
            <v>SET</v>
          </cell>
        </row>
        <row r="148">
          <cell r="C148">
            <v>263</v>
          </cell>
          <cell r="D148" t="str">
            <v>-  TELEPHONE OUTLET (PLASTIC PLATE)</v>
          </cell>
          <cell r="E148">
            <v>160</v>
          </cell>
          <cell r="F148">
            <v>50</v>
          </cell>
          <cell r="G148" t="str">
            <v>SET</v>
          </cell>
        </row>
        <row r="149">
          <cell r="C149">
            <v>264</v>
          </cell>
          <cell r="D149" t="str">
            <v>-  TELEPHONE OUTLET (ALUMINIUM PLATE)</v>
          </cell>
          <cell r="E149">
            <v>190</v>
          </cell>
          <cell r="F149">
            <v>50</v>
          </cell>
          <cell r="G149" t="str">
            <v>SET</v>
          </cell>
        </row>
        <row r="150">
          <cell r="C150">
            <v>265</v>
          </cell>
          <cell r="D150" t="str">
            <v>-  TELEPHONE OUTLET (STAINLESS PLATE)</v>
          </cell>
          <cell r="E150">
            <v>210</v>
          </cell>
          <cell r="F150">
            <v>50</v>
          </cell>
          <cell r="G150" t="str">
            <v>SET</v>
          </cell>
        </row>
        <row r="151">
          <cell r="C151">
            <v>266</v>
          </cell>
          <cell r="D151" t="str">
            <v>-  TELEPHONE OUTLET (ALUMINIUM PLATE, LIVING STYLE)</v>
          </cell>
          <cell r="E151">
            <v>600</v>
          </cell>
          <cell r="F151">
            <v>100</v>
          </cell>
          <cell r="G151" t="str">
            <v>SET</v>
          </cell>
        </row>
        <row r="152">
          <cell r="C152">
            <v>267</v>
          </cell>
          <cell r="D152" t="str">
            <v>-  TELEPHONE OUTLET (CHROMIUM PLATE PLATE, LIVING STYLE)</v>
          </cell>
          <cell r="E152">
            <v>870</v>
          </cell>
          <cell r="F152">
            <v>100</v>
          </cell>
          <cell r="G152" t="str">
            <v>SET</v>
          </cell>
        </row>
        <row r="153">
          <cell r="C153">
            <v>273</v>
          </cell>
          <cell r="D153" t="str">
            <v xml:space="preserve">   SPACE</v>
          </cell>
          <cell r="E153">
            <v>660</v>
          </cell>
          <cell r="F153">
            <v>100</v>
          </cell>
          <cell r="G153" t="str">
            <v>EA.</v>
          </cell>
        </row>
        <row r="154">
          <cell r="C154">
            <v>3</v>
          </cell>
          <cell r="D154" t="str">
            <v>TELECOMMUNICATION</v>
          </cell>
          <cell r="E154">
            <v>930</v>
          </cell>
          <cell r="F154">
            <v>100</v>
          </cell>
          <cell r="G154" t="str">
            <v>EA.</v>
          </cell>
        </row>
        <row r="155">
          <cell r="C155">
            <v>275</v>
          </cell>
          <cell r="D155" t="str">
            <v>MODULE &amp; ACCESSORIES</v>
          </cell>
          <cell r="E155">
            <v>1150</v>
          </cell>
          <cell r="F155">
            <v>100</v>
          </cell>
          <cell r="G155" t="str">
            <v>EA.</v>
          </cell>
        </row>
        <row r="156">
          <cell r="C156">
            <v>301</v>
          </cell>
          <cell r="D156" t="str">
            <v>-  24 PORTS-CAT5 PATCH PANEL</v>
          </cell>
          <cell r="E156">
            <v>5500</v>
          </cell>
          <cell r="F156">
            <v>300</v>
          </cell>
          <cell r="G156" t="str">
            <v>LOT</v>
          </cell>
        </row>
        <row r="157">
          <cell r="C157">
            <v>302</v>
          </cell>
          <cell r="D157" t="str">
            <v>-  32 PORTS-CAT5 PATCH PANEL</v>
          </cell>
          <cell r="E157">
            <v>8500</v>
          </cell>
          <cell r="F157">
            <v>450</v>
          </cell>
          <cell r="G157" t="str">
            <v>LOT</v>
          </cell>
        </row>
        <row r="158">
          <cell r="C158">
            <v>303</v>
          </cell>
          <cell r="D158" t="str">
            <v>-  48 PORTS-CAT5 PATCH PANEL</v>
          </cell>
          <cell r="E158">
            <v>11000</v>
          </cell>
          <cell r="F158">
            <v>600</v>
          </cell>
          <cell r="G158" t="str">
            <v>LOT</v>
          </cell>
        </row>
        <row r="159">
          <cell r="C159">
            <v>304</v>
          </cell>
          <cell r="D159" t="str">
            <v>-  64 PORTS-CAT5 PATCH PANEL</v>
          </cell>
          <cell r="E159">
            <v>16500</v>
          </cell>
          <cell r="F159">
            <v>900</v>
          </cell>
          <cell r="G159" t="str">
            <v>LOT</v>
          </cell>
        </row>
        <row r="160">
          <cell r="C160">
            <v>305</v>
          </cell>
          <cell r="D160" t="str">
            <v>-  96 PORTS-CAT5 PATCH PANEL</v>
          </cell>
          <cell r="E160">
            <v>21000</v>
          </cell>
          <cell r="F160">
            <v>1000</v>
          </cell>
          <cell r="G160" t="str">
            <v>LOT</v>
          </cell>
        </row>
        <row r="161">
          <cell r="C161">
            <v>281</v>
          </cell>
          <cell r="D161" t="str">
            <v>SPACE</v>
          </cell>
          <cell r="E161">
            <v>4480</v>
          </cell>
          <cell r="F161">
            <v>200</v>
          </cell>
          <cell r="G161" t="str">
            <v>EA.</v>
          </cell>
        </row>
        <row r="162">
          <cell r="C162">
            <v>311</v>
          </cell>
          <cell r="D162" t="str">
            <v>-  1xRJ45 MODULAR JACK</v>
          </cell>
          <cell r="E162">
            <v>280</v>
          </cell>
          <cell r="F162">
            <v>70</v>
          </cell>
          <cell r="G162" t="str">
            <v>SET</v>
          </cell>
        </row>
        <row r="163">
          <cell r="C163">
            <v>312</v>
          </cell>
          <cell r="D163" t="str">
            <v>-  2xRJ45 MODULAR JACK</v>
          </cell>
          <cell r="E163">
            <v>440</v>
          </cell>
          <cell r="F163">
            <v>100</v>
          </cell>
          <cell r="G163" t="str">
            <v>SET</v>
          </cell>
        </row>
        <row r="164">
          <cell r="C164">
            <v>313</v>
          </cell>
          <cell r="D164" t="str">
            <v>-  1xRJ45+1xRJ11 MODULAR JACK</v>
          </cell>
          <cell r="E164">
            <v>350</v>
          </cell>
          <cell r="F164">
            <v>100</v>
          </cell>
          <cell r="G164" t="str">
            <v>SET</v>
          </cell>
        </row>
        <row r="165">
          <cell r="C165">
            <v>314</v>
          </cell>
          <cell r="D165" t="str">
            <v>-  4xRJ45 MODULAR JACK</v>
          </cell>
          <cell r="E165">
            <v>760</v>
          </cell>
          <cell r="F165">
            <v>200</v>
          </cell>
          <cell r="G165" t="str">
            <v>SET</v>
          </cell>
        </row>
        <row r="166">
          <cell r="C166">
            <v>315</v>
          </cell>
          <cell r="D166" t="str">
            <v>-  3xRJ45+1xRJ11 MODULAR JACK</v>
          </cell>
          <cell r="E166">
            <v>670</v>
          </cell>
          <cell r="F166">
            <v>200</v>
          </cell>
          <cell r="G166" t="str">
            <v>SET</v>
          </cell>
        </row>
        <row r="167">
          <cell r="C167">
            <v>316</v>
          </cell>
          <cell r="D167" t="str">
            <v>-  2xRJ45+1xRJ11 MODULAR JACK</v>
          </cell>
          <cell r="E167">
            <v>580</v>
          </cell>
          <cell r="F167">
            <v>200</v>
          </cell>
          <cell r="G167" t="str">
            <v>SET</v>
          </cell>
        </row>
        <row r="168">
          <cell r="C168">
            <v>317</v>
          </cell>
          <cell r="D168" t="str">
            <v>-  6xRJ45 MODULAR JACK</v>
          </cell>
          <cell r="E168">
            <v>1140</v>
          </cell>
          <cell r="F168">
            <v>300</v>
          </cell>
          <cell r="G168" t="str">
            <v>SET</v>
          </cell>
        </row>
        <row r="169">
          <cell r="C169">
            <v>318</v>
          </cell>
          <cell r="D169" t="str">
            <v>-  5xRJ45+1xRJ11 MODULAR JACK</v>
          </cell>
          <cell r="E169">
            <v>1050</v>
          </cell>
          <cell r="F169">
            <v>300</v>
          </cell>
          <cell r="G169" t="str">
            <v>SET</v>
          </cell>
        </row>
        <row r="170">
          <cell r="C170">
            <v>319</v>
          </cell>
          <cell r="D170" t="str">
            <v>-  4xRJ45+2xRJ11 MODULAR JACK</v>
          </cell>
          <cell r="E170">
            <v>960</v>
          </cell>
          <cell r="F170">
            <v>300</v>
          </cell>
          <cell r="G170" t="str">
            <v>SET</v>
          </cell>
        </row>
        <row r="171">
          <cell r="C171">
            <v>320</v>
          </cell>
          <cell r="D171" t="str">
            <v>-  3xRJ45+3xRJ11 MODULAR JACK</v>
          </cell>
          <cell r="E171">
            <v>870</v>
          </cell>
          <cell r="F171">
            <v>300</v>
          </cell>
          <cell r="G171" t="str">
            <v>SET</v>
          </cell>
        </row>
        <row r="172">
          <cell r="C172">
            <v>321</v>
          </cell>
          <cell r="D172" t="str">
            <v>-  2xRJ45+4xRJ11 MODULAR JACK</v>
          </cell>
          <cell r="E172">
            <v>780</v>
          </cell>
          <cell r="F172">
            <v>300</v>
          </cell>
          <cell r="G172" t="str">
            <v>SET</v>
          </cell>
        </row>
        <row r="173">
          <cell r="C173">
            <v>836</v>
          </cell>
          <cell r="D173" t="str">
            <v>SPACE</v>
          </cell>
          <cell r="E173">
            <v>18000</v>
          </cell>
          <cell r="F173">
            <v>500</v>
          </cell>
          <cell r="G173" t="str">
            <v>M.</v>
          </cell>
        </row>
        <row r="174">
          <cell r="C174">
            <v>296</v>
          </cell>
          <cell r="D174" t="str">
            <v>COMMUNICATION CABLE</v>
          </cell>
          <cell r="E174">
            <v>1000</v>
          </cell>
          <cell r="F174">
            <v>100</v>
          </cell>
          <cell r="G174" t="str">
            <v>EA.</v>
          </cell>
        </row>
        <row r="175">
          <cell r="C175">
            <v>326</v>
          </cell>
          <cell r="D175" t="str">
            <v>-  3 PRS-CAT3 UTP</v>
          </cell>
          <cell r="E175">
            <v>9</v>
          </cell>
          <cell r="F175">
            <v>2</v>
          </cell>
          <cell r="G175" t="str">
            <v>M.</v>
          </cell>
        </row>
        <row r="176">
          <cell r="C176">
            <v>327</v>
          </cell>
          <cell r="D176" t="str">
            <v>-  4 PRS-CAT3 UTP</v>
          </cell>
          <cell r="E176">
            <v>10</v>
          </cell>
          <cell r="F176">
            <v>2</v>
          </cell>
          <cell r="G176" t="str">
            <v>M.</v>
          </cell>
        </row>
        <row r="177">
          <cell r="C177">
            <v>328</v>
          </cell>
          <cell r="D177" t="str">
            <v>-  25 PRS-CAT3 UTP</v>
          </cell>
          <cell r="E177">
            <v>55</v>
          </cell>
          <cell r="F177">
            <v>5</v>
          </cell>
          <cell r="G177" t="str">
            <v>M.</v>
          </cell>
        </row>
        <row r="178">
          <cell r="C178">
            <v>329</v>
          </cell>
          <cell r="D178" t="str">
            <v>-  4 PRS-CAT5 UTP</v>
          </cell>
          <cell r="E178">
            <v>20</v>
          </cell>
          <cell r="F178">
            <v>2</v>
          </cell>
          <cell r="G178" t="str">
            <v>M.</v>
          </cell>
        </row>
        <row r="179">
          <cell r="C179">
            <v>330</v>
          </cell>
          <cell r="D179" t="str">
            <v>-  4 PRS-CAT4 STP</v>
          </cell>
          <cell r="E179">
            <v>25</v>
          </cell>
          <cell r="F179">
            <v>2</v>
          </cell>
          <cell r="G179" t="str">
            <v>M.</v>
          </cell>
        </row>
        <row r="180">
          <cell r="C180">
            <v>331</v>
          </cell>
          <cell r="D180" t="str">
            <v>-  15 PRS-CAT5 STP</v>
          </cell>
          <cell r="E180">
            <v>30</v>
          </cell>
          <cell r="F180">
            <v>4</v>
          </cell>
          <cell r="G180" t="str">
            <v>M.</v>
          </cell>
        </row>
        <row r="181">
          <cell r="C181">
            <v>332</v>
          </cell>
          <cell r="D181" t="str">
            <v>-  1/C - 62.5/125 FIBER OPTIC</v>
          </cell>
          <cell r="E181">
            <v>25</v>
          </cell>
          <cell r="F181">
            <v>3</v>
          </cell>
          <cell r="G181" t="str">
            <v>M.</v>
          </cell>
        </row>
        <row r="182">
          <cell r="C182">
            <v>333</v>
          </cell>
          <cell r="D182" t="str">
            <v>-  2/C - 62.5/125 FIBER OPTIC</v>
          </cell>
          <cell r="E182">
            <v>50</v>
          </cell>
          <cell r="F182">
            <v>4</v>
          </cell>
          <cell r="G182" t="str">
            <v>M.</v>
          </cell>
        </row>
        <row r="183">
          <cell r="C183">
            <v>334</v>
          </cell>
          <cell r="D183" t="str">
            <v>-  2/C - 62.5/125 FIBER OPTIC, TIGHT BUFFER</v>
          </cell>
          <cell r="E183">
            <v>61</v>
          </cell>
          <cell r="F183">
            <v>4</v>
          </cell>
          <cell r="G183" t="str">
            <v>M.</v>
          </cell>
        </row>
        <row r="184">
          <cell r="C184">
            <v>335</v>
          </cell>
          <cell r="D184" t="str">
            <v>-  4/C - 62.5/125 FIBER OPTIC, TIGHT BUFFER</v>
          </cell>
          <cell r="E184">
            <v>100</v>
          </cell>
          <cell r="F184">
            <v>6</v>
          </cell>
          <cell r="G184" t="str">
            <v>M.</v>
          </cell>
        </row>
        <row r="185">
          <cell r="C185">
            <v>336</v>
          </cell>
          <cell r="D185" t="str">
            <v>-  6/C - 62.5/125 FIBER OPTIC, TIGHT BUFFER</v>
          </cell>
          <cell r="E185">
            <v>140</v>
          </cell>
          <cell r="F185">
            <v>8</v>
          </cell>
          <cell r="G185" t="str">
            <v>M.</v>
          </cell>
        </row>
        <row r="186">
          <cell r="C186">
            <v>337</v>
          </cell>
          <cell r="D186" t="str">
            <v>-  8/C - 62.5/125 FIBER OPTIC, TIGHT BUFFER</v>
          </cell>
          <cell r="E186">
            <v>186</v>
          </cell>
          <cell r="F186">
            <v>10</v>
          </cell>
          <cell r="G186" t="str">
            <v>M.</v>
          </cell>
        </row>
        <row r="187">
          <cell r="C187">
            <v>338</v>
          </cell>
          <cell r="D187" t="str">
            <v>-  12/C - 62.5/125 FIBER OPTIC, TIGHT BUFFER</v>
          </cell>
          <cell r="E187">
            <v>259</v>
          </cell>
          <cell r="F187">
            <v>15</v>
          </cell>
          <cell r="G187" t="str">
            <v>M.</v>
          </cell>
        </row>
        <row r="188">
          <cell r="C188">
            <v>339</v>
          </cell>
          <cell r="D188" t="str">
            <v>-  18/C - 62.5/125 FIBER OPTIC, TIGHT BUFFER</v>
          </cell>
          <cell r="E188">
            <v>478</v>
          </cell>
          <cell r="F188">
            <v>20</v>
          </cell>
          <cell r="G188" t="str">
            <v>M.</v>
          </cell>
        </row>
        <row r="189">
          <cell r="C189">
            <v>340</v>
          </cell>
          <cell r="D189" t="str">
            <v>-  24/C - 62.5/125 FIBER OPTIC, TIGHT BUFFER</v>
          </cell>
          <cell r="E189">
            <v>637</v>
          </cell>
          <cell r="F189">
            <v>25</v>
          </cell>
          <cell r="G189" t="str">
            <v>M.</v>
          </cell>
        </row>
        <row r="190">
          <cell r="C190">
            <v>341</v>
          </cell>
          <cell r="D190" t="str">
            <v>-  36/C - 62.5/125 FIBER OPTIC, TIGHT BUFFER</v>
          </cell>
          <cell r="E190">
            <v>960</v>
          </cell>
          <cell r="F190">
            <v>30</v>
          </cell>
          <cell r="G190" t="str">
            <v>M.</v>
          </cell>
        </row>
        <row r="191">
          <cell r="C191">
            <v>342</v>
          </cell>
          <cell r="D191" t="str">
            <v>-  2/C - 62.5/125 FIBER OPTIC, LOOSE BUFFER, SINGLE JACKET</v>
          </cell>
          <cell r="E191">
            <v>100</v>
          </cell>
          <cell r="F191">
            <v>10</v>
          </cell>
          <cell r="G191" t="str">
            <v>M.</v>
          </cell>
        </row>
        <row r="192">
          <cell r="C192">
            <v>343</v>
          </cell>
          <cell r="D192" t="str">
            <v>-  4/C - 62.5/125 FIBER OPTIC, LOOSE BUFFER, SINGLE JACKET</v>
          </cell>
          <cell r="E192">
            <v>130</v>
          </cell>
          <cell r="F192">
            <v>13</v>
          </cell>
          <cell r="G192" t="str">
            <v>M.</v>
          </cell>
        </row>
        <row r="193">
          <cell r="C193">
            <v>344</v>
          </cell>
          <cell r="D193" t="str">
            <v>-  6/C - 62.5/125 FIBER OPTIC, LOOSE BUFFER, SINGLE JACKET</v>
          </cell>
          <cell r="E193">
            <v>165</v>
          </cell>
          <cell r="F193">
            <v>16</v>
          </cell>
          <cell r="G193" t="str">
            <v>M.</v>
          </cell>
        </row>
        <row r="194">
          <cell r="C194">
            <v>345</v>
          </cell>
          <cell r="D194" t="str">
            <v>-  8/C - 62.5/125 FIBER OPTIC, LOOSE BUFFER, SINGLE JACKET</v>
          </cell>
          <cell r="E194">
            <v>203</v>
          </cell>
          <cell r="F194">
            <v>20</v>
          </cell>
          <cell r="G194" t="str">
            <v>M.</v>
          </cell>
        </row>
        <row r="195">
          <cell r="C195">
            <v>346</v>
          </cell>
          <cell r="D195" t="str">
            <v>-  10/C - 62.5/125 FIBER OPTIC, LOOSE BUFFER, SINGLE JACKET</v>
          </cell>
          <cell r="E195">
            <v>250</v>
          </cell>
          <cell r="F195">
            <v>25</v>
          </cell>
          <cell r="G195" t="str">
            <v>M.</v>
          </cell>
        </row>
        <row r="196">
          <cell r="C196">
            <v>347</v>
          </cell>
          <cell r="D196" t="str">
            <v>-  12/C - 62.5/125 FIBER OPTIC, LOOSE BUFFER, SINGLE JACKET</v>
          </cell>
          <cell r="E196">
            <v>273</v>
          </cell>
          <cell r="F196">
            <v>27</v>
          </cell>
          <cell r="G196" t="str">
            <v>M.</v>
          </cell>
        </row>
        <row r="197">
          <cell r="C197">
            <v>348</v>
          </cell>
          <cell r="D197" t="str">
            <v>-  18/C - 62.5/125 FIBER OPTIC, LOOSE BUFFER, SINGLE JACKET</v>
          </cell>
          <cell r="E197">
            <v>390</v>
          </cell>
          <cell r="F197">
            <v>35</v>
          </cell>
          <cell r="G197" t="str">
            <v>M.</v>
          </cell>
        </row>
        <row r="198">
          <cell r="C198">
            <v>349</v>
          </cell>
          <cell r="D198" t="str">
            <v>-  24/C - 62.5/125 FIBER OPTIC, LOOSE BUFFER, SINGLE JACKET</v>
          </cell>
          <cell r="E198">
            <v>500</v>
          </cell>
          <cell r="F198">
            <v>40</v>
          </cell>
          <cell r="G198" t="str">
            <v>M.</v>
          </cell>
        </row>
        <row r="199">
          <cell r="C199">
            <v>350</v>
          </cell>
          <cell r="D199" t="str">
            <v>-  36/C - 62.5/125 FIBER OPTIC, LOOSE BUFFER, SINGLE JACKET</v>
          </cell>
          <cell r="E199">
            <v>760</v>
          </cell>
          <cell r="F199">
            <v>55</v>
          </cell>
          <cell r="G199" t="str">
            <v>M.</v>
          </cell>
        </row>
        <row r="200">
          <cell r="C200">
            <v>351</v>
          </cell>
          <cell r="D200" t="str">
            <v>-  48/C - 62.5/125 FIBER OPTIC, LOOSE BUFFER, SINGLE JACKET</v>
          </cell>
          <cell r="E200">
            <v>1005</v>
          </cell>
          <cell r="F200">
            <v>70</v>
          </cell>
          <cell r="G200" t="str">
            <v>M.</v>
          </cell>
        </row>
        <row r="201">
          <cell r="C201">
            <v>352</v>
          </cell>
          <cell r="D201" t="str">
            <v>-  60/C - 62.5/125 FIBER OPTIC, LOOSE BUFFER, SINGLE JACKET</v>
          </cell>
          <cell r="E201">
            <v>1256</v>
          </cell>
          <cell r="F201">
            <v>80</v>
          </cell>
          <cell r="G201" t="str">
            <v>M.</v>
          </cell>
        </row>
        <row r="202">
          <cell r="C202">
            <v>353</v>
          </cell>
          <cell r="D202" t="str">
            <v>-  72/C - 62.5/125 FIBER OPTIC, LOOSE BUFFER, SINGLE JACKET</v>
          </cell>
          <cell r="E202">
            <v>1503</v>
          </cell>
          <cell r="F202">
            <v>90</v>
          </cell>
          <cell r="G202" t="str">
            <v>M.</v>
          </cell>
        </row>
        <row r="203">
          <cell r="C203">
            <v>354</v>
          </cell>
          <cell r="D203" t="str">
            <v>-  2/C - 62.5/125 FIBER OPTIC, LOOSE BUFFER, DOUBLE JACKET</v>
          </cell>
          <cell r="E203">
            <v>105</v>
          </cell>
          <cell r="F203">
            <v>12</v>
          </cell>
          <cell r="G203" t="str">
            <v>M.</v>
          </cell>
        </row>
        <row r="204">
          <cell r="C204">
            <v>355</v>
          </cell>
          <cell r="D204" t="str">
            <v>-  4/C - 62.5/125 FIBER OPTIC, LOOSE BUFFER, DOUBLE JACKET</v>
          </cell>
          <cell r="E204">
            <v>145</v>
          </cell>
          <cell r="F204">
            <v>15</v>
          </cell>
          <cell r="G204" t="str">
            <v>M.</v>
          </cell>
        </row>
        <row r="205">
          <cell r="C205">
            <v>356</v>
          </cell>
          <cell r="D205" t="str">
            <v>-  6/C - 62.5/125 FIBER OPTIC, LOOSE BUFFER, DOUBLE JACKET</v>
          </cell>
          <cell r="E205">
            <v>225</v>
          </cell>
          <cell r="F205">
            <v>18</v>
          </cell>
          <cell r="G205" t="str">
            <v>M.</v>
          </cell>
        </row>
        <row r="206">
          <cell r="C206">
            <v>357</v>
          </cell>
          <cell r="D206" t="str">
            <v>-  8/C - 62.5/125 FIBER OPTIC, LOOSE BUFFER, DOUBLE JACKET</v>
          </cell>
          <cell r="E206">
            <v>230</v>
          </cell>
          <cell r="F206">
            <v>22</v>
          </cell>
          <cell r="G206" t="str">
            <v>M.</v>
          </cell>
        </row>
        <row r="207">
          <cell r="C207">
            <v>358</v>
          </cell>
          <cell r="D207" t="str">
            <v>-  10/C - 62.5/125 FIBER OPTIC, LOOSE BUFFER, DOUBLE JACKET</v>
          </cell>
          <cell r="E207">
            <v>261</v>
          </cell>
          <cell r="F207">
            <v>27</v>
          </cell>
          <cell r="G207" t="str">
            <v>M.</v>
          </cell>
        </row>
        <row r="208">
          <cell r="C208">
            <v>359</v>
          </cell>
          <cell r="D208" t="str">
            <v>-  12/C - 62.5/125 FIBER OPTIC, LOOSE BUFFER, DOUBLE JACKET</v>
          </cell>
          <cell r="E208">
            <v>290</v>
          </cell>
          <cell r="F208">
            <v>30</v>
          </cell>
          <cell r="G208" t="str">
            <v>M.</v>
          </cell>
        </row>
        <row r="209">
          <cell r="C209">
            <v>360</v>
          </cell>
          <cell r="D209" t="str">
            <v>-  18/C - 62.5/125 FIBER OPTIC, LOOSE BUFFER, DOUBLE JACKET</v>
          </cell>
          <cell r="E209">
            <v>402</v>
          </cell>
          <cell r="F209">
            <v>38</v>
          </cell>
          <cell r="G209" t="str">
            <v>M.</v>
          </cell>
        </row>
        <row r="210">
          <cell r="C210">
            <v>361</v>
          </cell>
          <cell r="D210" t="str">
            <v>-  24/C - 62.5/125 FIBER OPTIC, LOOSE BUFFER, DOUBLE JACKET</v>
          </cell>
          <cell r="E210">
            <v>511</v>
          </cell>
          <cell r="F210">
            <v>43</v>
          </cell>
          <cell r="G210" t="str">
            <v>M.</v>
          </cell>
        </row>
        <row r="211">
          <cell r="C211">
            <v>362</v>
          </cell>
          <cell r="D211" t="str">
            <v>-  36/C - 62.5/125 FIBER OPTIC, LOOSE BUFFER, DOUBLE JACKET</v>
          </cell>
          <cell r="E211">
            <v>771</v>
          </cell>
          <cell r="F211">
            <v>58</v>
          </cell>
          <cell r="G211" t="str">
            <v>M.</v>
          </cell>
        </row>
        <row r="212">
          <cell r="C212">
            <v>363</v>
          </cell>
          <cell r="D212" t="str">
            <v>-  48/C - 62.5/125 FIBER OPTIC, LOOSE BUFFER, DOUBLE JACKET</v>
          </cell>
          <cell r="E212">
            <v>1032</v>
          </cell>
          <cell r="F212">
            <v>75</v>
          </cell>
          <cell r="G212" t="str">
            <v>M.</v>
          </cell>
        </row>
        <row r="213">
          <cell r="C213">
            <v>364</v>
          </cell>
          <cell r="D213" t="str">
            <v>-  60/C - 62.5/125 FIBER OPTIC, LOOSE BUFFER, DOUBLE JACKET</v>
          </cell>
          <cell r="E213">
            <v>1312</v>
          </cell>
          <cell r="F213">
            <v>85</v>
          </cell>
          <cell r="G213" t="str">
            <v>M.</v>
          </cell>
        </row>
        <row r="214">
          <cell r="C214">
            <v>365</v>
          </cell>
          <cell r="D214" t="str">
            <v>-  72/C - 62.5/125 FIBER OPTIC, LOOSE BUFFER, DOUBLE JACKET</v>
          </cell>
          <cell r="E214">
            <v>1526</v>
          </cell>
          <cell r="F214">
            <v>95</v>
          </cell>
          <cell r="G214" t="str">
            <v>M.</v>
          </cell>
        </row>
        <row r="215">
          <cell r="C215">
            <v>366</v>
          </cell>
          <cell r="D215" t="str">
            <v>-  2/C - 62.5/125 FIBER OPTIC, LOOSE BUFFER, ARMORED</v>
          </cell>
          <cell r="E215">
            <v>154</v>
          </cell>
          <cell r="F215">
            <v>15</v>
          </cell>
          <cell r="G215" t="str">
            <v>M.</v>
          </cell>
        </row>
        <row r="216">
          <cell r="C216">
            <v>367</v>
          </cell>
          <cell r="D216" t="str">
            <v>-  4/C - 62.5/125 FIBER OPTIC, LOOSE BUFFER, ARMORED</v>
          </cell>
          <cell r="E216">
            <v>187</v>
          </cell>
          <cell r="F216">
            <v>18</v>
          </cell>
          <cell r="G216" t="str">
            <v>M.</v>
          </cell>
        </row>
        <row r="217">
          <cell r="C217">
            <v>368</v>
          </cell>
          <cell r="D217" t="str">
            <v>-  6/C - 62.5/125 FIBER OPTIC, LOOSE BUFFER, ARMORED</v>
          </cell>
          <cell r="E217">
            <v>218</v>
          </cell>
          <cell r="F217">
            <v>21</v>
          </cell>
          <cell r="G217" t="str">
            <v>M.</v>
          </cell>
        </row>
        <row r="218">
          <cell r="C218">
            <v>369</v>
          </cell>
          <cell r="D218" t="str">
            <v>-  8/C - 62.5/125 FIBER OPTIC, LOOSE BUFFER, ARMORED</v>
          </cell>
          <cell r="E218">
            <v>330</v>
          </cell>
          <cell r="F218">
            <v>25</v>
          </cell>
          <cell r="G218" t="str">
            <v>M.</v>
          </cell>
        </row>
        <row r="219">
          <cell r="C219">
            <v>370</v>
          </cell>
          <cell r="D219" t="str">
            <v>-  10/C - 62.5/125 FIBER OPTIC, LOOSE BUFFER, ARMORED</v>
          </cell>
          <cell r="E219">
            <v>414</v>
          </cell>
          <cell r="F219">
            <v>30</v>
          </cell>
          <cell r="G219" t="str">
            <v>M.</v>
          </cell>
        </row>
        <row r="220">
          <cell r="C220">
            <v>371</v>
          </cell>
          <cell r="D220" t="str">
            <v>-  12/C - 62.5/125 FIBER OPTIC, LOOSE BUFFER, ARMORED</v>
          </cell>
          <cell r="E220">
            <v>457</v>
          </cell>
          <cell r="F220">
            <v>33</v>
          </cell>
          <cell r="G220" t="str">
            <v>M.</v>
          </cell>
        </row>
        <row r="221">
          <cell r="C221">
            <v>372</v>
          </cell>
          <cell r="D221" t="str">
            <v>-  18/C - 62.5/125 FIBER OPTIC, LOOSE BUFFER, ARMORED</v>
          </cell>
          <cell r="E221">
            <v>600</v>
          </cell>
          <cell r="F221">
            <v>41</v>
          </cell>
          <cell r="G221" t="str">
            <v>M.</v>
          </cell>
        </row>
        <row r="222">
          <cell r="C222">
            <v>373</v>
          </cell>
          <cell r="D222" t="str">
            <v>-  24/C - 62.5/125 FIBER OPTIC, LOOSE BUFFER, ARMORED</v>
          </cell>
          <cell r="E222">
            <v>716</v>
          </cell>
          <cell r="F222">
            <v>46</v>
          </cell>
          <cell r="G222" t="str">
            <v>M.</v>
          </cell>
        </row>
        <row r="223">
          <cell r="C223">
            <v>374</v>
          </cell>
          <cell r="D223" t="str">
            <v>-  36/C - 62.5/125 FIBER OPTIC, LOOSE BUFFER, ARMORED</v>
          </cell>
          <cell r="E223">
            <v>991</v>
          </cell>
          <cell r="F223">
            <v>51</v>
          </cell>
          <cell r="G223" t="str">
            <v>M.</v>
          </cell>
        </row>
        <row r="224">
          <cell r="C224">
            <v>375</v>
          </cell>
          <cell r="D224" t="str">
            <v>-  48/C - 62.5/125 FIBER OPTIC, LOOSE BUFFER, ARMORED</v>
          </cell>
          <cell r="E224">
            <v>1210</v>
          </cell>
          <cell r="F224">
            <v>80</v>
          </cell>
          <cell r="G224" t="str">
            <v>M.</v>
          </cell>
        </row>
        <row r="225">
          <cell r="C225">
            <v>376</v>
          </cell>
          <cell r="D225" t="str">
            <v>-  60/C - 62.5/125 FIBER OPTIC, LOOSE BUFFER, ARMORED</v>
          </cell>
          <cell r="E225">
            <v>1513</v>
          </cell>
          <cell r="F225">
            <v>90</v>
          </cell>
          <cell r="G225" t="str">
            <v>M.</v>
          </cell>
        </row>
        <row r="226">
          <cell r="C226">
            <v>377</v>
          </cell>
          <cell r="D226" t="str">
            <v>-  72/C - 62.5/125 FIBER OPTIC, LOOSE BUFFER, ARMORED</v>
          </cell>
          <cell r="E226">
            <v>1745</v>
          </cell>
          <cell r="F226">
            <v>100</v>
          </cell>
          <cell r="G226" t="str">
            <v>M.</v>
          </cell>
        </row>
        <row r="227">
          <cell r="C227">
            <v>326</v>
          </cell>
          <cell r="D227" t="str">
            <v>SPACE</v>
          </cell>
          <cell r="E227">
            <v>1832</v>
          </cell>
          <cell r="F227">
            <v>130</v>
          </cell>
          <cell r="G227" t="str">
            <v>M.</v>
          </cell>
        </row>
        <row r="228">
          <cell r="C228">
            <v>4</v>
          </cell>
          <cell r="D228" t="str">
            <v>FIRE ALARM SYSTEM</v>
          </cell>
          <cell r="E228">
            <v>2131</v>
          </cell>
          <cell r="F228">
            <v>140</v>
          </cell>
          <cell r="G228" t="str">
            <v>M.</v>
          </cell>
        </row>
        <row r="229">
          <cell r="C229">
            <v>401</v>
          </cell>
          <cell r="D229" t="str">
            <v>-  COMBINATION DETECTOR</v>
          </cell>
          <cell r="E229">
            <v>1200</v>
          </cell>
          <cell r="F229">
            <v>100</v>
          </cell>
          <cell r="G229" t="str">
            <v>EA.</v>
          </cell>
        </row>
        <row r="230">
          <cell r="C230">
            <v>402</v>
          </cell>
          <cell r="D230" t="str">
            <v>-  RATE OR RISE DETECTOR</v>
          </cell>
          <cell r="E230">
            <v>700</v>
          </cell>
          <cell r="F230">
            <v>100</v>
          </cell>
          <cell r="G230" t="str">
            <v>EA.</v>
          </cell>
        </row>
        <row r="231">
          <cell r="C231">
            <v>403</v>
          </cell>
          <cell r="D231" t="str">
            <v>-  FIXED TEMP DETECTOR</v>
          </cell>
          <cell r="E231">
            <v>700</v>
          </cell>
          <cell r="F231">
            <v>100</v>
          </cell>
          <cell r="G231" t="str">
            <v>EA.</v>
          </cell>
        </row>
        <row r="232">
          <cell r="C232">
            <v>404</v>
          </cell>
          <cell r="D232" t="str">
            <v>-  IONIZATION SMOKE DETECTOR</v>
          </cell>
          <cell r="E232">
            <v>2000</v>
          </cell>
          <cell r="F232">
            <v>100</v>
          </cell>
          <cell r="G232" t="str">
            <v>EA.</v>
          </cell>
        </row>
        <row r="233">
          <cell r="C233">
            <v>405</v>
          </cell>
          <cell r="D233" t="str">
            <v>-  PHOTO ELECTRIC SMOKE DETECTOR</v>
          </cell>
          <cell r="E233">
            <v>2500</v>
          </cell>
          <cell r="F233">
            <v>100</v>
          </cell>
          <cell r="G233" t="str">
            <v>EA.</v>
          </cell>
        </row>
        <row r="234">
          <cell r="C234">
            <v>406</v>
          </cell>
          <cell r="D234" t="str">
            <v>-  BEAM SMOKE DETECTOR</v>
          </cell>
          <cell r="E234">
            <v>30000</v>
          </cell>
          <cell r="F234">
            <v>500</v>
          </cell>
          <cell r="G234" t="str">
            <v>EA.</v>
          </cell>
        </row>
        <row r="235">
          <cell r="C235">
            <v>407</v>
          </cell>
          <cell r="D235" t="str">
            <v>-  MANUAL STATION</v>
          </cell>
          <cell r="E235">
            <v>2000</v>
          </cell>
          <cell r="F235">
            <v>100</v>
          </cell>
          <cell r="G235" t="str">
            <v>EA.</v>
          </cell>
        </row>
        <row r="236">
          <cell r="C236">
            <v>408</v>
          </cell>
          <cell r="D236" t="str">
            <v>-  MANUAL STATION W./KEY OPERATE</v>
          </cell>
          <cell r="E236">
            <v>2500</v>
          </cell>
          <cell r="F236">
            <v>100</v>
          </cell>
          <cell r="G236" t="str">
            <v>EA.</v>
          </cell>
        </row>
        <row r="237">
          <cell r="C237">
            <v>409</v>
          </cell>
          <cell r="D237" t="str">
            <v>-  TELEPHONE STATION</v>
          </cell>
          <cell r="E237">
            <v>400</v>
          </cell>
          <cell r="F237">
            <v>100</v>
          </cell>
          <cell r="G237" t="str">
            <v>EA.</v>
          </cell>
        </row>
        <row r="238">
          <cell r="C238">
            <v>410</v>
          </cell>
          <cell r="D238" t="str">
            <v>-  6" ELECTRIC BELL</v>
          </cell>
          <cell r="E238">
            <v>2200</v>
          </cell>
          <cell r="F238">
            <v>100</v>
          </cell>
          <cell r="G238" t="str">
            <v>EA.</v>
          </cell>
        </row>
        <row r="239">
          <cell r="C239">
            <v>411</v>
          </cell>
          <cell r="D239" t="str">
            <v>-  STROBE LIGHT</v>
          </cell>
          <cell r="E239">
            <v>3000</v>
          </cell>
          <cell r="F239">
            <v>100</v>
          </cell>
          <cell r="G239" t="str">
            <v>EA.</v>
          </cell>
        </row>
        <row r="240">
          <cell r="C240">
            <v>412</v>
          </cell>
          <cell r="D240" t="str">
            <v>-  STROBE LIGHT W./SPEAKER</v>
          </cell>
          <cell r="E240">
            <v>5500</v>
          </cell>
          <cell r="F240">
            <v>100</v>
          </cell>
          <cell r="G240" t="str">
            <v>EA.</v>
          </cell>
        </row>
        <row r="241">
          <cell r="C241">
            <v>340</v>
          </cell>
          <cell r="D241" t="str">
            <v>SPACE</v>
          </cell>
          <cell r="E241">
            <v>1158</v>
          </cell>
          <cell r="F241">
            <v>150</v>
          </cell>
          <cell r="G241" t="str">
            <v>M.</v>
          </cell>
        </row>
        <row r="242">
          <cell r="C242">
            <v>421</v>
          </cell>
          <cell r="D242" t="str">
            <v>-  16 ZONE TELEPHONE MODULE</v>
          </cell>
          <cell r="E242">
            <v>100000</v>
          </cell>
          <cell r="F242">
            <v>5000</v>
          </cell>
          <cell r="G242" t="str">
            <v>SET</v>
          </cell>
        </row>
        <row r="243">
          <cell r="C243">
            <v>422</v>
          </cell>
          <cell r="D243" t="str">
            <v>-  2 LOOP MULTIPLEX FCP</v>
          </cell>
          <cell r="E243">
            <v>150000</v>
          </cell>
          <cell r="F243">
            <v>20000</v>
          </cell>
          <cell r="G243" t="str">
            <v>SET</v>
          </cell>
        </row>
        <row r="244">
          <cell r="C244">
            <v>423</v>
          </cell>
          <cell r="D244" t="str">
            <v>-  10 LOOP MULTIPLEX FCP</v>
          </cell>
          <cell r="E244">
            <v>400000</v>
          </cell>
          <cell r="F244">
            <v>40000</v>
          </cell>
          <cell r="G244" t="str">
            <v>SET</v>
          </cell>
        </row>
        <row r="245">
          <cell r="C245">
            <v>424</v>
          </cell>
          <cell r="D245" t="str">
            <v>-  8 ZONE HARD-WIRE FCP</v>
          </cell>
          <cell r="E245">
            <v>50000</v>
          </cell>
          <cell r="F245">
            <v>5000</v>
          </cell>
          <cell r="G245" t="str">
            <v>SET</v>
          </cell>
        </row>
        <row r="246">
          <cell r="C246">
            <v>425</v>
          </cell>
          <cell r="D246" t="str">
            <v>-  12 ZONE HARD-WIRE FCP</v>
          </cell>
          <cell r="E246">
            <v>70000</v>
          </cell>
          <cell r="F246">
            <v>8000</v>
          </cell>
          <cell r="G246" t="str">
            <v>SET</v>
          </cell>
        </row>
        <row r="247">
          <cell r="C247">
            <v>426</v>
          </cell>
          <cell r="D247" t="str">
            <v>-  36 ZONE HARD-WIRE FCP</v>
          </cell>
          <cell r="E247">
            <v>105000</v>
          </cell>
          <cell r="F247">
            <v>15000</v>
          </cell>
          <cell r="G247" t="str">
            <v>SET</v>
          </cell>
        </row>
        <row r="248">
          <cell r="C248">
            <v>427</v>
          </cell>
          <cell r="D248" t="str">
            <v>-  52 ZONE HARD-WIRE FCP</v>
          </cell>
          <cell r="E248">
            <v>300000</v>
          </cell>
          <cell r="F248">
            <v>30000</v>
          </cell>
          <cell r="G248" t="str">
            <v>SET</v>
          </cell>
        </row>
        <row r="249">
          <cell r="C249">
            <v>348</v>
          </cell>
          <cell r="D249" t="str">
            <v>SPACE</v>
          </cell>
          <cell r="E249">
            <v>3166</v>
          </cell>
          <cell r="F249">
            <v>220</v>
          </cell>
          <cell r="G249" t="str">
            <v>M.</v>
          </cell>
        </row>
        <row r="250">
          <cell r="C250">
            <v>5</v>
          </cell>
          <cell r="D250" t="str">
            <v>BURGLAR ALARM</v>
          </cell>
          <cell r="E250">
            <v>3709</v>
          </cell>
          <cell r="F250">
            <v>240</v>
          </cell>
          <cell r="G250" t="str">
            <v>M.</v>
          </cell>
        </row>
        <row r="251">
          <cell r="C251">
            <v>501</v>
          </cell>
          <cell r="D251" t="str">
            <v>-  16 ZONE BURGLAR ALARM CONTROL CENTER</v>
          </cell>
          <cell r="E251">
            <v>23000</v>
          </cell>
          <cell r="F251">
            <v>2000</v>
          </cell>
          <cell r="G251" t="str">
            <v>SET</v>
          </cell>
        </row>
        <row r="252">
          <cell r="C252">
            <v>502</v>
          </cell>
          <cell r="D252" t="str">
            <v>-  32 ZONE BURGLAR ALARM CONTROL CENTER</v>
          </cell>
          <cell r="E252">
            <v>32000</v>
          </cell>
          <cell r="F252">
            <v>3000</v>
          </cell>
          <cell r="G252" t="str">
            <v>SET</v>
          </cell>
        </row>
        <row r="253">
          <cell r="C253">
            <v>503</v>
          </cell>
          <cell r="D253" t="str">
            <v>-  6  ZONE BURGLAR ALARM</v>
          </cell>
          <cell r="E253">
            <v>12600</v>
          </cell>
          <cell r="F253">
            <v>1000</v>
          </cell>
          <cell r="G253" t="str">
            <v>SET</v>
          </cell>
        </row>
        <row r="254">
          <cell r="C254">
            <v>504</v>
          </cell>
          <cell r="D254" t="str">
            <v>-  16 ZONE BURGLAR ALARM</v>
          </cell>
          <cell r="E254">
            <v>17000</v>
          </cell>
          <cell r="F254">
            <v>1500</v>
          </cell>
          <cell r="G254" t="str">
            <v>SET</v>
          </cell>
        </row>
        <row r="255">
          <cell r="C255">
            <v>505</v>
          </cell>
          <cell r="D255" t="str">
            <v>-  INFRARED MOTION DETECTOR</v>
          </cell>
          <cell r="E255">
            <v>4250</v>
          </cell>
          <cell r="F255">
            <v>200</v>
          </cell>
          <cell r="G255" t="str">
            <v>EA.</v>
          </cell>
        </row>
        <row r="256">
          <cell r="C256">
            <v>506</v>
          </cell>
          <cell r="D256" t="str">
            <v>-  DUAL MODE MOTION DETECTOR</v>
          </cell>
          <cell r="E256">
            <v>9500</v>
          </cell>
          <cell r="F256">
            <v>500</v>
          </cell>
          <cell r="G256" t="str">
            <v>EA.</v>
          </cell>
        </row>
        <row r="257">
          <cell r="C257">
            <v>507</v>
          </cell>
          <cell r="D257" t="str">
            <v>-  DUAL BEAM MOTION DETECTOR</v>
          </cell>
          <cell r="E257">
            <v>35000</v>
          </cell>
          <cell r="F257">
            <v>500</v>
          </cell>
          <cell r="G257" t="str">
            <v>EA.</v>
          </cell>
        </row>
        <row r="258">
          <cell r="C258">
            <v>508</v>
          </cell>
          <cell r="D258" t="str">
            <v>-  DUAL BEAM MOTION DETECTOR</v>
          </cell>
          <cell r="E258">
            <v>23000</v>
          </cell>
          <cell r="F258">
            <v>500</v>
          </cell>
          <cell r="G258" t="str">
            <v>EA.</v>
          </cell>
        </row>
        <row r="259">
          <cell r="C259">
            <v>509</v>
          </cell>
          <cell r="D259" t="str">
            <v>-  BRAKE GLASS DETECTOR</v>
          </cell>
          <cell r="E259">
            <v>7200</v>
          </cell>
          <cell r="F259">
            <v>200</v>
          </cell>
          <cell r="G259" t="str">
            <v>EA.</v>
          </cell>
        </row>
        <row r="260">
          <cell r="C260">
            <v>510</v>
          </cell>
          <cell r="D260" t="str">
            <v>-  MAGNETIC CONTACTOR</v>
          </cell>
          <cell r="E260">
            <v>580</v>
          </cell>
          <cell r="F260">
            <v>300</v>
          </cell>
          <cell r="G260" t="str">
            <v>EA.</v>
          </cell>
        </row>
        <row r="261">
          <cell r="C261">
            <v>511</v>
          </cell>
          <cell r="D261" t="str">
            <v>-  INITIATING PUSH DUTION</v>
          </cell>
          <cell r="E261">
            <v>710</v>
          </cell>
          <cell r="F261">
            <v>100</v>
          </cell>
          <cell r="G261" t="str">
            <v>EA.</v>
          </cell>
        </row>
        <row r="262">
          <cell r="C262">
            <v>512</v>
          </cell>
          <cell r="D262" t="str">
            <v>-  KEY PAD 8 ZONE</v>
          </cell>
          <cell r="E262">
            <v>4500</v>
          </cell>
          <cell r="F262">
            <v>100</v>
          </cell>
          <cell r="G262" t="str">
            <v>EA.</v>
          </cell>
        </row>
        <row r="263">
          <cell r="C263">
            <v>513</v>
          </cell>
          <cell r="D263" t="str">
            <v>-  KEY PAD 16 ZONE</v>
          </cell>
          <cell r="E263">
            <v>6200</v>
          </cell>
          <cell r="F263">
            <v>200</v>
          </cell>
          <cell r="G263" t="str">
            <v>EA.</v>
          </cell>
        </row>
        <row r="264">
          <cell r="C264">
            <v>514</v>
          </cell>
          <cell r="D264" t="str">
            <v>-  KEY PAD 16 ZONE</v>
          </cell>
          <cell r="E264">
            <v>19000</v>
          </cell>
          <cell r="F264">
            <v>200</v>
          </cell>
          <cell r="G264" t="str">
            <v>EA.</v>
          </cell>
        </row>
        <row r="265">
          <cell r="C265">
            <v>515</v>
          </cell>
          <cell r="D265" t="str">
            <v>-  KEY CARD ACCESS</v>
          </cell>
          <cell r="E265">
            <v>15000</v>
          </cell>
          <cell r="F265">
            <v>200</v>
          </cell>
          <cell r="G265" t="str">
            <v>EA.</v>
          </cell>
        </row>
        <row r="266">
          <cell r="C266">
            <v>365</v>
          </cell>
          <cell r="D266" t="str">
            <v>-  1/C - 150 SQ.MM. 35 KV.XLPE</v>
          </cell>
          <cell r="E266">
            <v>0</v>
          </cell>
          <cell r="F266">
            <v>90</v>
          </cell>
          <cell r="G266" t="str">
            <v>M.</v>
          </cell>
        </row>
        <row r="267">
          <cell r="C267">
            <v>366</v>
          </cell>
          <cell r="D267" t="str">
            <v>-  1/C - 185 SQ.MM. 35 KV.XLPE</v>
          </cell>
          <cell r="E267">
            <v>0</v>
          </cell>
          <cell r="F267">
            <v>100</v>
          </cell>
          <cell r="G267" t="str">
            <v>M.</v>
          </cell>
        </row>
        <row r="268">
          <cell r="C268">
            <v>367</v>
          </cell>
          <cell r="D268" t="str">
            <v>-  1/C - 240 SQ.MM. 35 KV.XLPE</v>
          </cell>
          <cell r="E268">
            <v>0</v>
          </cell>
          <cell r="F268">
            <v>110</v>
          </cell>
          <cell r="G268" t="str">
            <v>M.</v>
          </cell>
        </row>
        <row r="269">
          <cell r="D269" t="str">
            <v>SPACE</v>
          </cell>
        </row>
        <row r="270">
          <cell r="C270">
            <v>369</v>
          </cell>
          <cell r="D270" t="str">
            <v>-  1/C - 35 SQ.MM. 25 KV.PIC</v>
          </cell>
          <cell r="E270">
            <v>108</v>
          </cell>
          <cell r="F270">
            <v>20</v>
          </cell>
          <cell r="G270" t="str">
            <v>M.</v>
          </cell>
        </row>
        <row r="271">
          <cell r="C271">
            <v>370</v>
          </cell>
          <cell r="D271" t="str">
            <v>-  1/C - 50 SQ.MM. 25 KV.PIC</v>
          </cell>
          <cell r="E271">
            <v>128</v>
          </cell>
          <cell r="F271">
            <v>25</v>
          </cell>
          <cell r="G271" t="str">
            <v>M.</v>
          </cell>
        </row>
        <row r="272">
          <cell r="C272">
            <v>371</v>
          </cell>
          <cell r="D272" t="str">
            <v>-  1/C - 70 SQ.MM. 25 KV.PIC</v>
          </cell>
          <cell r="E272">
            <v>148</v>
          </cell>
          <cell r="F272">
            <v>30</v>
          </cell>
          <cell r="G272" t="str">
            <v>M.</v>
          </cell>
        </row>
        <row r="273">
          <cell r="C273">
            <v>372</v>
          </cell>
          <cell r="D273" t="str">
            <v>-  1/C - 95 SQ.MM. 25 KV.PIC</v>
          </cell>
          <cell r="E273">
            <v>178</v>
          </cell>
          <cell r="F273">
            <v>35</v>
          </cell>
          <cell r="G273" t="str">
            <v>M.</v>
          </cell>
        </row>
        <row r="274">
          <cell r="C274">
            <v>373</v>
          </cell>
          <cell r="D274" t="str">
            <v>-  1/C - 120 SQ.MM. 25 KV.PIC</v>
          </cell>
          <cell r="E274">
            <v>208</v>
          </cell>
          <cell r="F274">
            <v>40</v>
          </cell>
          <cell r="G274" t="str">
            <v>M.</v>
          </cell>
        </row>
        <row r="275">
          <cell r="C275">
            <v>374</v>
          </cell>
          <cell r="D275" t="str">
            <v>-  1/C - 150 SQ.MM. 25 KV.PIC</v>
          </cell>
          <cell r="E275">
            <v>248</v>
          </cell>
          <cell r="F275">
            <v>60</v>
          </cell>
          <cell r="G275" t="str">
            <v>M.</v>
          </cell>
        </row>
        <row r="276">
          <cell r="C276">
            <v>375</v>
          </cell>
          <cell r="D276" t="str">
            <v>-  1/C - 185 SQ.MM. 25 KV.PIC</v>
          </cell>
          <cell r="E276">
            <v>288</v>
          </cell>
          <cell r="F276">
            <v>70</v>
          </cell>
          <cell r="G276" t="str">
            <v>M.</v>
          </cell>
        </row>
        <row r="277">
          <cell r="C277">
            <v>376</v>
          </cell>
          <cell r="D277" t="str">
            <v>-  1/C - 240 SQ.MM. 25 KV.PIC</v>
          </cell>
          <cell r="E277">
            <v>348</v>
          </cell>
          <cell r="F277">
            <v>75</v>
          </cell>
          <cell r="G277" t="str">
            <v>M.</v>
          </cell>
        </row>
        <row r="278">
          <cell r="C278">
            <v>377</v>
          </cell>
          <cell r="D278" t="str">
            <v>-  1/C - 35 SQ.MM. 35 KV.PIC</v>
          </cell>
          <cell r="E278">
            <v>0</v>
          </cell>
          <cell r="F278">
            <v>30</v>
          </cell>
          <cell r="G278" t="str">
            <v>M.</v>
          </cell>
        </row>
        <row r="279">
          <cell r="C279">
            <v>378</v>
          </cell>
          <cell r="D279" t="str">
            <v>-  1/C - 50 SQ.MM. 35 KV.PIC</v>
          </cell>
          <cell r="E279">
            <v>0</v>
          </cell>
          <cell r="F279">
            <v>35</v>
          </cell>
          <cell r="G279" t="str">
            <v>M.</v>
          </cell>
        </row>
        <row r="280">
          <cell r="C280">
            <v>379</v>
          </cell>
          <cell r="D280" t="str">
            <v>-  1/C - 70 SQ.MM. 35 KV.PIC</v>
          </cell>
          <cell r="E280">
            <v>0</v>
          </cell>
          <cell r="F280">
            <v>40</v>
          </cell>
          <cell r="G280" t="str">
            <v>M.</v>
          </cell>
        </row>
        <row r="281">
          <cell r="C281">
            <v>380</v>
          </cell>
          <cell r="D281" t="str">
            <v>-  1/C - 95 SQ.MM. 35 KV.PIC</v>
          </cell>
          <cell r="E281">
            <v>0</v>
          </cell>
          <cell r="F281">
            <v>60</v>
          </cell>
          <cell r="G281" t="str">
            <v>M.</v>
          </cell>
        </row>
        <row r="282">
          <cell r="C282">
            <v>381</v>
          </cell>
          <cell r="D282" t="str">
            <v>-  1/C - 120 SQ.MM. 35 KV.PIC</v>
          </cell>
          <cell r="E282">
            <v>0</v>
          </cell>
          <cell r="F282">
            <v>70</v>
          </cell>
          <cell r="G282" t="str">
            <v>M.</v>
          </cell>
        </row>
        <row r="283">
          <cell r="C283">
            <v>382</v>
          </cell>
          <cell r="D283" t="str">
            <v>-  1/C - 150 SQ.MM. 35 KV.PIC</v>
          </cell>
          <cell r="E283">
            <v>0</v>
          </cell>
          <cell r="F283">
            <v>75</v>
          </cell>
          <cell r="G283" t="str">
            <v>M.</v>
          </cell>
        </row>
        <row r="284">
          <cell r="C284">
            <v>383</v>
          </cell>
          <cell r="D284" t="str">
            <v>-  1/C - 185 SQ.MM. 35 KV.PIC</v>
          </cell>
          <cell r="E284">
            <v>0</v>
          </cell>
          <cell r="F284">
            <v>80</v>
          </cell>
          <cell r="G284" t="str">
            <v>M.</v>
          </cell>
        </row>
        <row r="285">
          <cell r="C285">
            <v>384</v>
          </cell>
          <cell r="D285" t="str">
            <v>-  1/C - 240 SQ.MM. 35 KV.PIC</v>
          </cell>
          <cell r="E285">
            <v>0</v>
          </cell>
          <cell r="F285">
            <v>85</v>
          </cell>
          <cell r="G285" t="str">
            <v>M.</v>
          </cell>
        </row>
        <row r="286">
          <cell r="D286" t="str">
            <v>SPACE</v>
          </cell>
        </row>
        <row r="287">
          <cell r="C287">
            <v>386</v>
          </cell>
          <cell r="D287" t="str">
            <v>-  1/C - 35 SQ.MM. 25 KV.SPACED AERIAL</v>
          </cell>
          <cell r="E287">
            <v>160</v>
          </cell>
          <cell r="F287">
            <v>25</v>
          </cell>
          <cell r="G287" t="str">
            <v>M.</v>
          </cell>
        </row>
        <row r="288">
          <cell r="C288">
            <v>387</v>
          </cell>
          <cell r="D288" t="str">
            <v>-  1/C - 50 SQ.MM. 25 KV.SPACED AERIAL</v>
          </cell>
          <cell r="E288">
            <v>190</v>
          </cell>
          <cell r="F288">
            <v>30</v>
          </cell>
          <cell r="G288" t="str">
            <v>M.</v>
          </cell>
        </row>
        <row r="289">
          <cell r="C289">
            <v>388</v>
          </cell>
          <cell r="D289" t="str">
            <v>-  1/C - 70 SQ.MM. 25 KV.SPACED AERIAL</v>
          </cell>
          <cell r="E289">
            <v>220</v>
          </cell>
          <cell r="F289">
            <v>35</v>
          </cell>
          <cell r="G289" t="str">
            <v>M.</v>
          </cell>
        </row>
        <row r="290">
          <cell r="C290">
            <v>389</v>
          </cell>
          <cell r="D290" t="str">
            <v>-  1/C - 95 SQ.MM. 25 KV.SPACED AERIAL</v>
          </cell>
          <cell r="E290">
            <v>260</v>
          </cell>
          <cell r="F290">
            <v>40</v>
          </cell>
          <cell r="G290" t="str">
            <v>M.</v>
          </cell>
        </row>
        <row r="291">
          <cell r="C291">
            <v>390</v>
          </cell>
          <cell r="D291" t="str">
            <v>-  1/C - 120 SQ.MM. 25 KV.SPACED AERIAL</v>
          </cell>
          <cell r="E291">
            <v>300</v>
          </cell>
          <cell r="F291">
            <v>60</v>
          </cell>
          <cell r="G291" t="str">
            <v>M.</v>
          </cell>
        </row>
        <row r="292">
          <cell r="C292">
            <v>391</v>
          </cell>
          <cell r="D292" t="str">
            <v>-  1/C - 150 SQ.MM. 25 KV.SPACED AERIAL</v>
          </cell>
          <cell r="E292">
            <v>340</v>
          </cell>
          <cell r="F292">
            <v>70</v>
          </cell>
          <cell r="G292" t="str">
            <v>M.</v>
          </cell>
        </row>
        <row r="293">
          <cell r="C293">
            <v>392</v>
          </cell>
          <cell r="D293" t="str">
            <v>-  1/C - 185 SQ.MM. 25 KV.SPACED AERIAL</v>
          </cell>
          <cell r="E293">
            <v>390</v>
          </cell>
          <cell r="F293">
            <v>75</v>
          </cell>
          <cell r="G293" t="str">
            <v>M.</v>
          </cell>
        </row>
        <row r="294">
          <cell r="C294">
            <v>393</v>
          </cell>
          <cell r="D294" t="str">
            <v>-  1/C - 240 SQ.MM. 25 KV.SPACED AERIAL</v>
          </cell>
          <cell r="E294">
            <v>470</v>
          </cell>
          <cell r="F294">
            <v>80</v>
          </cell>
          <cell r="G294" t="str">
            <v>M.</v>
          </cell>
        </row>
        <row r="295">
          <cell r="C295">
            <v>394</v>
          </cell>
          <cell r="D295" t="str">
            <v>-  1/C - 35 SQ.MM. 35 KV.SPACED AERIAL</v>
          </cell>
          <cell r="E295">
            <v>0</v>
          </cell>
          <cell r="F295">
            <v>75</v>
          </cell>
          <cell r="G295" t="str">
            <v>M.</v>
          </cell>
        </row>
        <row r="296">
          <cell r="C296">
            <v>395</v>
          </cell>
          <cell r="D296" t="str">
            <v>-  1/C - 50 SQ.MM. 35 KV.SPACED AERIAL</v>
          </cell>
          <cell r="E296">
            <v>0</v>
          </cell>
          <cell r="F296">
            <v>89</v>
          </cell>
          <cell r="G296" t="str">
            <v>M.</v>
          </cell>
        </row>
        <row r="297">
          <cell r="C297">
            <v>396</v>
          </cell>
          <cell r="D297" t="str">
            <v>-  1/C - 70 SQ.MM. 35 KV.SPACED AERIAL</v>
          </cell>
          <cell r="E297">
            <v>0</v>
          </cell>
          <cell r="F297">
            <v>85</v>
          </cell>
          <cell r="G297" t="str">
            <v>M.</v>
          </cell>
        </row>
        <row r="298">
          <cell r="C298">
            <v>397</v>
          </cell>
          <cell r="D298" t="str">
            <v>-  1/C - 95 SQ.MM. 35 KV.SPACED AERIAL</v>
          </cell>
          <cell r="E298">
            <v>0</v>
          </cell>
          <cell r="F298">
            <v>90</v>
          </cell>
          <cell r="G298" t="str">
            <v>M.</v>
          </cell>
        </row>
        <row r="299">
          <cell r="C299">
            <v>398</v>
          </cell>
          <cell r="D299" t="str">
            <v>-  1/C - 120 SQ.MM. 35 KV.SPACED AERIAL</v>
          </cell>
          <cell r="E299">
            <v>0</v>
          </cell>
          <cell r="F299">
            <v>100</v>
          </cell>
          <cell r="G299" t="str">
            <v>M.</v>
          </cell>
        </row>
        <row r="300">
          <cell r="C300">
            <v>399</v>
          </cell>
          <cell r="D300" t="str">
            <v>-  1/C - 150 SQ.MM. 35 KV.SPACED AERIAL</v>
          </cell>
          <cell r="E300">
            <v>0</v>
          </cell>
          <cell r="F300">
            <v>110</v>
          </cell>
          <cell r="G300" t="str">
            <v>M.</v>
          </cell>
        </row>
        <row r="301">
          <cell r="C301">
            <v>400</v>
          </cell>
          <cell r="D301" t="str">
            <v>-  1/C - 185 SQ.MM. 35 KV.SPACED AERIAL</v>
          </cell>
          <cell r="E301">
            <v>0</v>
          </cell>
          <cell r="F301">
            <v>120</v>
          </cell>
          <cell r="G301" t="str">
            <v>M.</v>
          </cell>
        </row>
        <row r="302">
          <cell r="C302">
            <v>401</v>
          </cell>
          <cell r="D302" t="str">
            <v>-  1/C - 240 SQ.MM. 35 KV.SPACED AERIAL</v>
          </cell>
          <cell r="E302">
            <v>0</v>
          </cell>
          <cell r="F302">
            <v>140</v>
          </cell>
          <cell r="G302" t="str">
            <v>M.</v>
          </cell>
        </row>
        <row r="303">
          <cell r="C303">
            <v>402</v>
          </cell>
          <cell r="D303" t="str">
            <v>-  25 SQ.MM. ALL ALUMINIUM CABLE</v>
          </cell>
          <cell r="E303">
            <v>9</v>
          </cell>
          <cell r="F303">
            <v>5</v>
          </cell>
          <cell r="G303" t="str">
            <v>M.</v>
          </cell>
        </row>
        <row r="304">
          <cell r="C304">
            <v>403</v>
          </cell>
          <cell r="D304" t="str">
            <v>-  35 SQ.MM. ALL ALUMINIUM CABLE</v>
          </cell>
          <cell r="E304">
            <v>13</v>
          </cell>
          <cell r="F304">
            <v>6</v>
          </cell>
          <cell r="G304" t="str">
            <v>M.</v>
          </cell>
        </row>
        <row r="305">
          <cell r="C305">
            <v>404</v>
          </cell>
          <cell r="D305" t="str">
            <v>-  50 SQ.MM. ALL ALUMINIUM CABLE</v>
          </cell>
          <cell r="E305">
            <v>18</v>
          </cell>
          <cell r="F305">
            <v>8</v>
          </cell>
          <cell r="G305" t="str">
            <v>M.</v>
          </cell>
        </row>
        <row r="306">
          <cell r="C306">
            <v>405</v>
          </cell>
          <cell r="D306" t="str">
            <v>-  70 SQ.MM. ALL ALUMINIUM CABLE</v>
          </cell>
          <cell r="E306">
            <v>26</v>
          </cell>
          <cell r="F306">
            <v>11</v>
          </cell>
          <cell r="G306" t="str">
            <v>M.</v>
          </cell>
        </row>
        <row r="307">
          <cell r="C307">
            <v>406</v>
          </cell>
          <cell r="D307" t="str">
            <v>-  95 SQ.MM. ALL ALUMINIUM CABLE</v>
          </cell>
          <cell r="E307">
            <v>36</v>
          </cell>
          <cell r="F307">
            <v>16</v>
          </cell>
          <cell r="G307" t="str">
            <v>M.</v>
          </cell>
        </row>
        <row r="308">
          <cell r="C308">
            <v>407</v>
          </cell>
          <cell r="D308" t="str">
            <v>-  120 SQ.MM. ALL ALUMINIUM CABLE</v>
          </cell>
          <cell r="E308">
            <v>46</v>
          </cell>
          <cell r="F308">
            <v>20</v>
          </cell>
          <cell r="G308" t="str">
            <v>M.</v>
          </cell>
        </row>
        <row r="309">
          <cell r="C309">
            <v>408</v>
          </cell>
          <cell r="D309" t="str">
            <v>-  150 SQ.MM. ALL ALUMINIUM CABLE</v>
          </cell>
          <cell r="E309">
            <v>56</v>
          </cell>
          <cell r="F309">
            <v>25</v>
          </cell>
          <cell r="G309" t="str">
            <v>M.</v>
          </cell>
        </row>
        <row r="310">
          <cell r="C310">
            <v>409</v>
          </cell>
          <cell r="D310" t="str">
            <v>-  185 SQ.MM. ALL ALUMINIUM CABLE</v>
          </cell>
          <cell r="E310">
            <v>64</v>
          </cell>
          <cell r="F310">
            <v>30</v>
          </cell>
          <cell r="G310" t="str">
            <v>M.</v>
          </cell>
        </row>
        <row r="311">
          <cell r="C311">
            <v>410</v>
          </cell>
          <cell r="D311" t="str">
            <v>-  25 SQ.MM. ACSR</v>
          </cell>
          <cell r="E311">
            <v>11</v>
          </cell>
          <cell r="F311">
            <v>5</v>
          </cell>
          <cell r="G311" t="str">
            <v>M.</v>
          </cell>
        </row>
        <row r="312">
          <cell r="C312">
            <v>411</v>
          </cell>
          <cell r="D312" t="str">
            <v>-  35 SQ.MM. ACSR</v>
          </cell>
          <cell r="E312">
            <v>15</v>
          </cell>
          <cell r="F312">
            <v>6</v>
          </cell>
          <cell r="G312" t="str">
            <v>M.</v>
          </cell>
        </row>
        <row r="313">
          <cell r="C313">
            <v>412</v>
          </cell>
          <cell r="D313" t="str">
            <v>-  50 SQ.MM. ACSR</v>
          </cell>
          <cell r="E313">
            <v>21</v>
          </cell>
          <cell r="F313">
            <v>8</v>
          </cell>
          <cell r="G313" t="str">
            <v>M.</v>
          </cell>
        </row>
        <row r="314">
          <cell r="C314">
            <v>413</v>
          </cell>
          <cell r="D314" t="str">
            <v>-  70 SQ.MM. ACSR</v>
          </cell>
          <cell r="E314">
            <v>30</v>
          </cell>
          <cell r="F314">
            <v>11</v>
          </cell>
          <cell r="G314" t="str">
            <v>M.</v>
          </cell>
        </row>
        <row r="315">
          <cell r="C315">
            <v>414</v>
          </cell>
          <cell r="D315" t="str">
            <v>-  95 SQ.MM. ACSR</v>
          </cell>
          <cell r="E315">
            <v>42</v>
          </cell>
          <cell r="F315">
            <v>16</v>
          </cell>
          <cell r="G315" t="str">
            <v>M.</v>
          </cell>
        </row>
        <row r="316">
          <cell r="C316">
            <v>415</v>
          </cell>
          <cell r="D316" t="str">
            <v>-  120 SQ.MM. ACSR</v>
          </cell>
          <cell r="E316">
            <v>54</v>
          </cell>
          <cell r="F316">
            <v>20</v>
          </cell>
          <cell r="G316" t="str">
            <v>M.</v>
          </cell>
        </row>
        <row r="317">
          <cell r="C317">
            <v>416</v>
          </cell>
          <cell r="D317" t="str">
            <v>-  150 SQ.MM. ACSR</v>
          </cell>
          <cell r="E317">
            <v>83</v>
          </cell>
          <cell r="F317">
            <v>25</v>
          </cell>
          <cell r="G317" t="str">
            <v>M.</v>
          </cell>
        </row>
        <row r="318">
          <cell r="C318">
            <v>417</v>
          </cell>
          <cell r="D318" t="str">
            <v>-  185 SQ.MM. ACSR</v>
          </cell>
          <cell r="E318">
            <v>0</v>
          </cell>
          <cell r="F318">
            <v>0</v>
          </cell>
          <cell r="G318" t="str">
            <v>M.</v>
          </cell>
        </row>
        <row r="319">
          <cell r="D319" t="str">
            <v>SPACE</v>
          </cell>
        </row>
        <row r="320">
          <cell r="C320">
            <v>45</v>
          </cell>
          <cell r="D320" t="str">
            <v>FIRE - RESISTANT CABLE</v>
          </cell>
        </row>
        <row r="321">
          <cell r="C321">
            <v>451</v>
          </cell>
          <cell r="D321" t="str">
            <v>-  1/C - 0.75 SQ.MM. FR.</v>
          </cell>
          <cell r="E321">
            <v>17</v>
          </cell>
          <cell r="F321">
            <v>1</v>
          </cell>
          <cell r="G321" t="str">
            <v>M.</v>
          </cell>
        </row>
        <row r="322">
          <cell r="C322">
            <v>452</v>
          </cell>
          <cell r="D322" t="str">
            <v>-  1/C - 1.0 SQ.MM. FR.</v>
          </cell>
          <cell r="E322">
            <v>19</v>
          </cell>
          <cell r="F322">
            <v>1</v>
          </cell>
          <cell r="G322" t="str">
            <v>M.</v>
          </cell>
        </row>
        <row r="323">
          <cell r="C323">
            <v>453</v>
          </cell>
          <cell r="D323" t="str">
            <v>-  1/C - 1.5 SQ.MM. FR.</v>
          </cell>
          <cell r="E323">
            <v>20</v>
          </cell>
          <cell r="F323">
            <v>1</v>
          </cell>
          <cell r="G323" t="str">
            <v>M.</v>
          </cell>
        </row>
        <row r="324">
          <cell r="C324">
            <v>454</v>
          </cell>
          <cell r="D324" t="str">
            <v>-  1/C - 2.5 SQ.MM. FR.</v>
          </cell>
          <cell r="E324">
            <v>26</v>
          </cell>
          <cell r="F324">
            <v>2</v>
          </cell>
          <cell r="G324" t="str">
            <v>M.</v>
          </cell>
        </row>
        <row r="325">
          <cell r="C325">
            <v>455</v>
          </cell>
          <cell r="D325" t="str">
            <v>-  1/C - 4 SQ.MM. FR.</v>
          </cell>
          <cell r="E325">
            <v>36</v>
          </cell>
          <cell r="F325">
            <v>2</v>
          </cell>
          <cell r="G325" t="str">
            <v>M.</v>
          </cell>
        </row>
        <row r="326">
          <cell r="C326">
            <v>456</v>
          </cell>
          <cell r="D326" t="str">
            <v>-  1/C - 6 SQ.MM. FR.</v>
          </cell>
          <cell r="E326">
            <v>60</v>
          </cell>
          <cell r="F326">
            <v>3</v>
          </cell>
          <cell r="G326" t="str">
            <v>M.</v>
          </cell>
        </row>
        <row r="327">
          <cell r="C327">
            <v>457</v>
          </cell>
          <cell r="D327" t="str">
            <v>-  1/C - 10 SQ.MM. FR.</v>
          </cell>
          <cell r="E327">
            <v>82</v>
          </cell>
          <cell r="F327">
            <v>5</v>
          </cell>
          <cell r="G327" t="str">
            <v>M.</v>
          </cell>
        </row>
        <row r="328">
          <cell r="C328">
            <v>458</v>
          </cell>
          <cell r="D328" t="str">
            <v>-  1/C - 16 SQ.MM. FR.</v>
          </cell>
          <cell r="E328">
            <v>96</v>
          </cell>
          <cell r="F328">
            <v>6</v>
          </cell>
          <cell r="G328" t="str">
            <v>M.</v>
          </cell>
        </row>
        <row r="329">
          <cell r="C329">
            <v>459</v>
          </cell>
          <cell r="D329" t="str">
            <v>-  1/C - 25 SQ.MM. FR.</v>
          </cell>
          <cell r="E329">
            <v>130</v>
          </cell>
          <cell r="F329">
            <v>8</v>
          </cell>
          <cell r="G329" t="str">
            <v>M.</v>
          </cell>
        </row>
        <row r="330">
          <cell r="C330">
            <v>460</v>
          </cell>
          <cell r="D330" t="str">
            <v>-  1/C - 35 SQ.MM. FR.</v>
          </cell>
          <cell r="E330">
            <v>184</v>
          </cell>
          <cell r="F330">
            <v>11</v>
          </cell>
          <cell r="G330" t="str">
            <v>M.</v>
          </cell>
        </row>
        <row r="331">
          <cell r="C331">
            <v>461</v>
          </cell>
          <cell r="D331" t="str">
            <v>-  1/C - 50 SQ.MM. FR.</v>
          </cell>
          <cell r="E331">
            <v>264</v>
          </cell>
          <cell r="F331">
            <v>16</v>
          </cell>
          <cell r="G331" t="str">
            <v>M.</v>
          </cell>
        </row>
        <row r="332">
          <cell r="C332">
            <v>462</v>
          </cell>
          <cell r="D332" t="str">
            <v>-  1/C - 70 SQ.MM. FR.</v>
          </cell>
          <cell r="E332">
            <v>330</v>
          </cell>
          <cell r="F332">
            <v>20</v>
          </cell>
          <cell r="G332" t="str">
            <v>M.</v>
          </cell>
        </row>
        <row r="333">
          <cell r="C333">
            <v>463</v>
          </cell>
          <cell r="D333" t="str">
            <v>-  1/C - 95 SQ.MM. FR.</v>
          </cell>
          <cell r="E333">
            <v>396</v>
          </cell>
          <cell r="F333">
            <v>25</v>
          </cell>
          <cell r="G333" t="str">
            <v>M.</v>
          </cell>
        </row>
        <row r="334">
          <cell r="C334">
            <v>464</v>
          </cell>
          <cell r="D334" t="str">
            <v>-  1/C - 120 SQ.MM. FR.</v>
          </cell>
          <cell r="E334">
            <v>488</v>
          </cell>
          <cell r="F334">
            <v>30</v>
          </cell>
          <cell r="G334" t="str">
            <v>M.</v>
          </cell>
        </row>
        <row r="335">
          <cell r="C335">
            <v>465</v>
          </cell>
          <cell r="D335" t="str">
            <v>-  1/C - 150 SQ.MM. FR.</v>
          </cell>
          <cell r="E335">
            <v>589</v>
          </cell>
          <cell r="F335">
            <v>35</v>
          </cell>
          <cell r="G335" t="str">
            <v>M.</v>
          </cell>
        </row>
        <row r="336">
          <cell r="C336">
            <v>466</v>
          </cell>
          <cell r="D336" t="str">
            <v>-  1/C - 185 SQ.MM. FR.</v>
          </cell>
          <cell r="E336">
            <v>688</v>
          </cell>
          <cell r="F336">
            <v>40</v>
          </cell>
          <cell r="G336" t="str">
            <v>M.</v>
          </cell>
        </row>
        <row r="337">
          <cell r="C337">
            <v>467</v>
          </cell>
          <cell r="D337" t="str">
            <v>-  1/C - 240 SQ.MM. FR.</v>
          </cell>
          <cell r="E337">
            <v>852</v>
          </cell>
          <cell r="F337">
            <v>50</v>
          </cell>
          <cell r="G337" t="str">
            <v>M.</v>
          </cell>
        </row>
        <row r="338">
          <cell r="C338">
            <v>468</v>
          </cell>
          <cell r="D338" t="str">
            <v>-  1/C - 300 SQ.MM. FR.</v>
          </cell>
          <cell r="E338">
            <v>1088</v>
          </cell>
          <cell r="F338">
            <v>60</v>
          </cell>
          <cell r="G338" t="str">
            <v>M.</v>
          </cell>
        </row>
        <row r="339">
          <cell r="C339">
            <v>469</v>
          </cell>
          <cell r="D339" t="str">
            <v>-  1/C - 400 SQ.MM. FR.</v>
          </cell>
          <cell r="E339">
            <v>1308</v>
          </cell>
          <cell r="F339">
            <v>70</v>
          </cell>
          <cell r="G339" t="str">
            <v>M.</v>
          </cell>
        </row>
        <row r="340">
          <cell r="C340">
            <v>470</v>
          </cell>
          <cell r="D340" t="str">
            <v>-  1/C - 500 SQ.MM. FR.</v>
          </cell>
          <cell r="E340">
            <v>1548</v>
          </cell>
          <cell r="F340">
            <v>90</v>
          </cell>
          <cell r="G340" t="str">
            <v>M.</v>
          </cell>
        </row>
        <row r="341">
          <cell r="C341">
            <v>471</v>
          </cell>
          <cell r="D341" t="str">
            <v>-  1/C - 630 SQ.MM. FR.</v>
          </cell>
          <cell r="E341">
            <v>1904</v>
          </cell>
          <cell r="F341">
            <v>105</v>
          </cell>
          <cell r="G341" t="str">
            <v>M.</v>
          </cell>
        </row>
        <row r="342">
          <cell r="C342">
            <v>472</v>
          </cell>
          <cell r="D342" t="str">
            <v>-  1/C - 2.5 SQ.MM. FR. W./SHEET</v>
          </cell>
          <cell r="E342">
            <v>44</v>
          </cell>
          <cell r="F342">
            <v>2</v>
          </cell>
          <cell r="G342" t="str">
            <v>M.</v>
          </cell>
        </row>
        <row r="343">
          <cell r="C343">
            <v>473</v>
          </cell>
          <cell r="D343" t="str">
            <v>-  1/C - 4 SQ.MM. FR. W./SHEET</v>
          </cell>
          <cell r="E343">
            <v>58</v>
          </cell>
          <cell r="F343">
            <v>3</v>
          </cell>
          <cell r="G343" t="str">
            <v>M.</v>
          </cell>
        </row>
        <row r="344">
          <cell r="C344">
            <v>474</v>
          </cell>
          <cell r="D344" t="str">
            <v>-  1/C - 6 SQ.MM. FR. W./SHEET</v>
          </cell>
          <cell r="E344">
            <v>71</v>
          </cell>
          <cell r="F344">
            <v>5</v>
          </cell>
          <cell r="G344" t="str">
            <v>M.</v>
          </cell>
        </row>
        <row r="345">
          <cell r="C345">
            <v>475</v>
          </cell>
          <cell r="D345" t="str">
            <v>-  1/C - 10 SQ.MM. FR. W./SHEET</v>
          </cell>
          <cell r="E345">
            <v>97</v>
          </cell>
          <cell r="F345">
            <v>6</v>
          </cell>
          <cell r="G345" t="str">
            <v>M.</v>
          </cell>
        </row>
        <row r="346">
          <cell r="C346">
            <v>476</v>
          </cell>
          <cell r="D346" t="str">
            <v>-  1/C - 16 SQ.MM. FR. W./SHEET</v>
          </cell>
          <cell r="E346">
            <v>112</v>
          </cell>
          <cell r="F346">
            <v>8</v>
          </cell>
          <cell r="G346" t="str">
            <v>M.</v>
          </cell>
        </row>
        <row r="347">
          <cell r="C347">
            <v>477</v>
          </cell>
          <cell r="D347" t="str">
            <v>-  1/C - 25 SQ.MM. FR. W./SHEET</v>
          </cell>
          <cell r="E347">
            <v>154</v>
          </cell>
          <cell r="F347">
            <v>11</v>
          </cell>
          <cell r="G347" t="str">
            <v>M.</v>
          </cell>
        </row>
        <row r="348">
          <cell r="C348">
            <v>478</v>
          </cell>
          <cell r="D348" t="str">
            <v>-  1/C - 35 SQ.MM. FR. W./SHEET</v>
          </cell>
          <cell r="E348">
            <v>211</v>
          </cell>
          <cell r="F348">
            <v>16</v>
          </cell>
          <cell r="G348" t="str">
            <v>M.</v>
          </cell>
        </row>
        <row r="349">
          <cell r="C349">
            <v>479</v>
          </cell>
          <cell r="D349" t="str">
            <v>-  1/C - 50 SQ.MM. FR. W./SHEET</v>
          </cell>
          <cell r="E349">
            <v>303</v>
          </cell>
          <cell r="F349">
            <v>20</v>
          </cell>
          <cell r="G349" t="str">
            <v>M.</v>
          </cell>
        </row>
        <row r="350">
          <cell r="C350">
            <v>480</v>
          </cell>
          <cell r="D350" t="str">
            <v>-  1/C - 70 SQ.MM. FR. W./SHEET</v>
          </cell>
          <cell r="E350">
            <v>389</v>
          </cell>
          <cell r="F350">
            <v>25</v>
          </cell>
          <cell r="G350" t="str">
            <v>M.</v>
          </cell>
        </row>
        <row r="351">
          <cell r="C351">
            <v>481</v>
          </cell>
          <cell r="D351" t="str">
            <v>-  1/C - 95 SQ.MM. FR. W./SHEET</v>
          </cell>
          <cell r="E351">
            <v>470</v>
          </cell>
          <cell r="F351">
            <v>30</v>
          </cell>
          <cell r="G351" t="str">
            <v>M.</v>
          </cell>
        </row>
        <row r="352">
          <cell r="C352">
            <v>482</v>
          </cell>
          <cell r="D352" t="str">
            <v>-  1/C - 120 SQ.MM. FR. W./SHEET</v>
          </cell>
          <cell r="E352">
            <v>570</v>
          </cell>
          <cell r="F352">
            <v>35</v>
          </cell>
          <cell r="G352" t="str">
            <v>M.</v>
          </cell>
        </row>
        <row r="353">
          <cell r="C353">
            <v>483</v>
          </cell>
          <cell r="D353" t="str">
            <v>-  1/C - 150 SQ.MM. FR. W./SHEET</v>
          </cell>
          <cell r="E353">
            <v>716</v>
          </cell>
          <cell r="F353">
            <v>40</v>
          </cell>
          <cell r="G353" t="str">
            <v>M.</v>
          </cell>
        </row>
        <row r="354">
          <cell r="C354">
            <v>484</v>
          </cell>
          <cell r="D354" t="str">
            <v>-  1/C - 185 SQ.MM. FR. W./SHEET</v>
          </cell>
          <cell r="E354">
            <v>835</v>
          </cell>
          <cell r="F354">
            <v>50</v>
          </cell>
          <cell r="G354" t="str">
            <v>M.</v>
          </cell>
        </row>
        <row r="355">
          <cell r="C355">
            <v>485</v>
          </cell>
          <cell r="D355" t="str">
            <v>-  1/C - 240 SQ.MM. FR. W./SHEET</v>
          </cell>
          <cell r="E355">
            <v>1051</v>
          </cell>
          <cell r="F355">
            <v>60</v>
          </cell>
          <cell r="G355" t="str">
            <v>M.</v>
          </cell>
        </row>
        <row r="356">
          <cell r="C356">
            <v>486</v>
          </cell>
          <cell r="D356" t="str">
            <v>-  1/C - 300 SQ.MM. FR. W./SHEET</v>
          </cell>
          <cell r="E356">
            <v>1390</v>
          </cell>
          <cell r="F356">
            <v>70</v>
          </cell>
          <cell r="G356" t="str">
            <v>M.</v>
          </cell>
        </row>
        <row r="357">
          <cell r="C357">
            <v>487</v>
          </cell>
          <cell r="D357" t="str">
            <v>-  1/C - 400 SQ.MM. FR. W./SHEET</v>
          </cell>
          <cell r="E357">
            <v>1679</v>
          </cell>
          <cell r="F357">
            <v>90</v>
          </cell>
          <cell r="G357" t="str">
            <v>M.</v>
          </cell>
        </row>
        <row r="358">
          <cell r="C358">
            <v>488</v>
          </cell>
          <cell r="D358" t="str">
            <v>-  1/C - 500 SQ.MM. FR. W./SHEET</v>
          </cell>
          <cell r="E358">
            <v>1818</v>
          </cell>
          <cell r="F358">
            <v>105</v>
          </cell>
          <cell r="G358" t="str">
            <v>M.</v>
          </cell>
        </row>
        <row r="359">
          <cell r="C359">
            <v>489</v>
          </cell>
          <cell r="D359" t="str">
            <v>-  1/C - 630 SQ.MM. FR. W./SHEET</v>
          </cell>
          <cell r="E359">
            <v>2183</v>
          </cell>
          <cell r="F359">
            <v>120</v>
          </cell>
          <cell r="G359" t="str">
            <v>M.</v>
          </cell>
        </row>
        <row r="360">
          <cell r="C360">
            <v>5</v>
          </cell>
          <cell r="D360" t="str">
            <v>CABLE RACEWAY</v>
          </cell>
        </row>
        <row r="361">
          <cell r="C361">
            <v>501</v>
          </cell>
          <cell r="D361" t="str">
            <v>-  DIA. 1/2" EMT</v>
          </cell>
          <cell r="E361">
            <v>23</v>
          </cell>
          <cell r="F361">
            <v>10</v>
          </cell>
          <cell r="G361" t="str">
            <v>M.</v>
          </cell>
        </row>
        <row r="362">
          <cell r="C362">
            <v>502</v>
          </cell>
          <cell r="D362" t="str">
            <v>-  DIA. 3/4" EMT</v>
          </cell>
          <cell r="E362">
            <v>34</v>
          </cell>
          <cell r="F362">
            <v>15</v>
          </cell>
          <cell r="G362" t="str">
            <v>M.</v>
          </cell>
        </row>
        <row r="363">
          <cell r="C363">
            <v>503</v>
          </cell>
          <cell r="D363" t="str">
            <v>-  DIA. 1" EMT</v>
          </cell>
          <cell r="E363">
            <v>48</v>
          </cell>
          <cell r="F363">
            <v>18</v>
          </cell>
          <cell r="G363" t="str">
            <v>M.</v>
          </cell>
        </row>
        <row r="364">
          <cell r="C364">
            <v>504</v>
          </cell>
          <cell r="D364" t="str">
            <v>-  DIA. 1 1/4" EMT</v>
          </cell>
          <cell r="E364">
            <v>79</v>
          </cell>
          <cell r="F364">
            <v>25</v>
          </cell>
          <cell r="G364" t="str">
            <v>M.</v>
          </cell>
        </row>
        <row r="365">
          <cell r="C365">
            <v>505</v>
          </cell>
          <cell r="D365" t="str">
            <v>-  DIA. 1 1/2" EMT</v>
          </cell>
          <cell r="E365">
            <v>92</v>
          </cell>
          <cell r="F365">
            <v>30</v>
          </cell>
          <cell r="G365" t="str">
            <v>M.</v>
          </cell>
        </row>
        <row r="366">
          <cell r="C366">
            <v>506</v>
          </cell>
          <cell r="D366" t="str">
            <v>-  DIA. 2" EMT</v>
          </cell>
          <cell r="E366">
            <v>114</v>
          </cell>
          <cell r="F366">
            <v>40</v>
          </cell>
          <cell r="G366" t="str">
            <v>M.</v>
          </cell>
        </row>
        <row r="367">
          <cell r="C367">
            <v>507</v>
          </cell>
          <cell r="D367" t="str">
            <v>-  DIA. 1/2" IMC</v>
          </cell>
          <cell r="E367">
            <v>45</v>
          </cell>
          <cell r="F367">
            <v>13</v>
          </cell>
          <cell r="G367" t="str">
            <v>M.</v>
          </cell>
        </row>
        <row r="368">
          <cell r="C368">
            <v>508</v>
          </cell>
          <cell r="D368" t="str">
            <v>-  DIA. 3/4" IMC</v>
          </cell>
          <cell r="E368">
            <v>61</v>
          </cell>
          <cell r="F368">
            <v>15</v>
          </cell>
          <cell r="G368" t="str">
            <v>M.</v>
          </cell>
        </row>
        <row r="369">
          <cell r="C369">
            <v>509</v>
          </cell>
          <cell r="D369" t="str">
            <v>-  DIA. 1" IMC</v>
          </cell>
          <cell r="E369">
            <v>82</v>
          </cell>
          <cell r="F369">
            <v>20</v>
          </cell>
          <cell r="G369" t="str">
            <v>M.</v>
          </cell>
        </row>
        <row r="370">
          <cell r="C370">
            <v>510</v>
          </cell>
          <cell r="D370" t="str">
            <v>-  DIA. 1 1/4" IMC</v>
          </cell>
          <cell r="E370">
            <v>105</v>
          </cell>
          <cell r="F370">
            <v>25</v>
          </cell>
          <cell r="G370" t="str">
            <v>M.</v>
          </cell>
        </row>
        <row r="371">
          <cell r="C371">
            <v>511</v>
          </cell>
          <cell r="D371" t="str">
            <v>-  DIA. 1 1/2" IMC</v>
          </cell>
          <cell r="E371">
            <v>130</v>
          </cell>
          <cell r="F371">
            <v>30</v>
          </cell>
          <cell r="G371" t="str">
            <v>M.</v>
          </cell>
        </row>
        <row r="372">
          <cell r="C372">
            <v>512</v>
          </cell>
          <cell r="D372" t="str">
            <v>-  DIA. 2" IMC</v>
          </cell>
          <cell r="E372">
            <v>174</v>
          </cell>
          <cell r="F372">
            <v>35</v>
          </cell>
          <cell r="G372" t="str">
            <v>M.</v>
          </cell>
        </row>
        <row r="373">
          <cell r="C373">
            <v>513</v>
          </cell>
          <cell r="D373" t="str">
            <v>-  DIA. 2 1/2" IMC</v>
          </cell>
          <cell r="E373">
            <v>282</v>
          </cell>
          <cell r="F373">
            <v>45</v>
          </cell>
          <cell r="G373" t="str">
            <v>M.</v>
          </cell>
        </row>
        <row r="374">
          <cell r="C374">
            <v>514</v>
          </cell>
          <cell r="D374" t="str">
            <v>-  DIA. 3" IMC</v>
          </cell>
          <cell r="E374">
            <v>342</v>
          </cell>
          <cell r="F374">
            <v>50</v>
          </cell>
          <cell r="G374" t="str">
            <v>M.</v>
          </cell>
        </row>
        <row r="375">
          <cell r="C375">
            <v>515</v>
          </cell>
          <cell r="D375" t="str">
            <v>-  DIA. 3 1/2" IMC</v>
          </cell>
          <cell r="E375">
            <v>397</v>
          </cell>
          <cell r="F375">
            <v>55</v>
          </cell>
          <cell r="G375" t="str">
            <v>M.</v>
          </cell>
        </row>
        <row r="376">
          <cell r="C376">
            <v>516</v>
          </cell>
          <cell r="D376" t="str">
            <v>-  DIA. 4" IMC</v>
          </cell>
          <cell r="E376">
            <v>433</v>
          </cell>
          <cell r="F376">
            <v>60</v>
          </cell>
          <cell r="G376" t="str">
            <v>M.</v>
          </cell>
        </row>
        <row r="377">
          <cell r="C377">
            <v>517</v>
          </cell>
          <cell r="D377" t="str">
            <v>-  DIA. 5" IMC</v>
          </cell>
          <cell r="E377">
            <v>747</v>
          </cell>
          <cell r="F377">
            <v>70</v>
          </cell>
          <cell r="G377" t="str">
            <v>M.</v>
          </cell>
        </row>
        <row r="378">
          <cell r="C378">
            <v>518</v>
          </cell>
          <cell r="D378" t="str">
            <v>-  DIA. 1/2" RSC</v>
          </cell>
          <cell r="E378">
            <v>64</v>
          </cell>
          <cell r="F378">
            <v>15</v>
          </cell>
          <cell r="G378" t="str">
            <v>M.</v>
          </cell>
        </row>
        <row r="379">
          <cell r="C379">
            <v>519</v>
          </cell>
          <cell r="D379" t="str">
            <v>-  DIA. 3/4" RSC</v>
          </cell>
          <cell r="E379">
            <v>82</v>
          </cell>
          <cell r="F379">
            <v>20</v>
          </cell>
          <cell r="G379" t="str">
            <v>M.</v>
          </cell>
        </row>
        <row r="380">
          <cell r="C380">
            <v>520</v>
          </cell>
          <cell r="D380" t="str">
            <v>-  DIA. 1" RSC</v>
          </cell>
          <cell r="E380">
            <v>120</v>
          </cell>
          <cell r="F380">
            <v>25</v>
          </cell>
          <cell r="G380" t="str">
            <v>M.</v>
          </cell>
        </row>
        <row r="381">
          <cell r="C381">
            <v>521</v>
          </cell>
          <cell r="D381" t="str">
            <v>-  DIA. 1 1/4" RSC</v>
          </cell>
          <cell r="E381">
            <v>153</v>
          </cell>
          <cell r="F381">
            <v>35</v>
          </cell>
          <cell r="G381" t="str">
            <v>M.</v>
          </cell>
        </row>
        <row r="382">
          <cell r="C382">
            <v>522</v>
          </cell>
          <cell r="D382" t="str">
            <v>-  DIA. 1 1/2" RSC</v>
          </cell>
          <cell r="E382">
            <v>182</v>
          </cell>
          <cell r="F382">
            <v>45</v>
          </cell>
          <cell r="G382" t="str">
            <v>M.</v>
          </cell>
        </row>
        <row r="383">
          <cell r="C383">
            <v>523</v>
          </cell>
          <cell r="D383" t="str">
            <v>-  DIA. 2" RSC</v>
          </cell>
          <cell r="E383">
            <v>243</v>
          </cell>
          <cell r="F383">
            <v>55</v>
          </cell>
          <cell r="G383" t="str">
            <v>M.</v>
          </cell>
        </row>
        <row r="384">
          <cell r="C384">
            <v>524</v>
          </cell>
          <cell r="D384" t="str">
            <v>-  DIA. 2 1/2" RSC</v>
          </cell>
          <cell r="E384">
            <v>373</v>
          </cell>
          <cell r="F384">
            <v>80</v>
          </cell>
          <cell r="G384" t="str">
            <v>M.</v>
          </cell>
        </row>
        <row r="385">
          <cell r="C385">
            <v>525</v>
          </cell>
          <cell r="D385" t="str">
            <v>-  DIA. 3" RSC</v>
          </cell>
          <cell r="E385">
            <v>480</v>
          </cell>
          <cell r="F385">
            <v>90</v>
          </cell>
          <cell r="G385" t="str">
            <v>M.</v>
          </cell>
        </row>
        <row r="386">
          <cell r="C386">
            <v>526</v>
          </cell>
          <cell r="D386" t="str">
            <v>-  DIA. 3 1/2" RSC</v>
          </cell>
          <cell r="E386">
            <v>606</v>
          </cell>
          <cell r="F386">
            <v>100</v>
          </cell>
          <cell r="G386" t="str">
            <v>M.</v>
          </cell>
        </row>
        <row r="387">
          <cell r="C387">
            <v>527</v>
          </cell>
          <cell r="D387" t="str">
            <v>-  DIA. 4" RSC</v>
          </cell>
          <cell r="E387">
            <v>706</v>
          </cell>
          <cell r="F387">
            <v>125</v>
          </cell>
          <cell r="G387" t="str">
            <v>M.</v>
          </cell>
        </row>
        <row r="388">
          <cell r="C388">
            <v>528</v>
          </cell>
          <cell r="D388" t="str">
            <v>-  DIA. 5" RSC</v>
          </cell>
          <cell r="E388">
            <v>1016</v>
          </cell>
          <cell r="F388">
            <v>140</v>
          </cell>
          <cell r="G388" t="str">
            <v>M.</v>
          </cell>
        </row>
        <row r="389">
          <cell r="D389" t="str">
            <v>SPACE</v>
          </cell>
        </row>
        <row r="390">
          <cell r="C390">
            <v>530</v>
          </cell>
          <cell r="D390" t="str">
            <v>-  DIA. 25 MM. HDPE-PN4</v>
          </cell>
          <cell r="E390">
            <v>20</v>
          </cell>
          <cell r="F390">
            <v>10</v>
          </cell>
          <cell r="G390" t="str">
            <v>M.</v>
          </cell>
        </row>
        <row r="391">
          <cell r="C391">
            <v>531</v>
          </cell>
          <cell r="D391" t="str">
            <v>-  DIA. 32 MM. HDPE-PN4</v>
          </cell>
          <cell r="E391">
            <v>25</v>
          </cell>
          <cell r="F391">
            <v>15</v>
          </cell>
          <cell r="G391" t="str">
            <v>M.</v>
          </cell>
        </row>
        <row r="392">
          <cell r="C392">
            <v>532</v>
          </cell>
          <cell r="D392" t="str">
            <v>-  DIA. 40 MM. HDPE-PN4</v>
          </cell>
          <cell r="E392">
            <v>34</v>
          </cell>
          <cell r="F392">
            <v>18</v>
          </cell>
          <cell r="G392" t="str">
            <v>M.</v>
          </cell>
        </row>
        <row r="393">
          <cell r="C393">
            <v>533</v>
          </cell>
          <cell r="D393" t="str">
            <v>-  DIA. 50 MM. HDPE-PN4</v>
          </cell>
          <cell r="E393">
            <v>38</v>
          </cell>
          <cell r="F393">
            <v>25</v>
          </cell>
          <cell r="G393" t="str">
            <v>M.</v>
          </cell>
        </row>
        <row r="394">
          <cell r="C394">
            <v>534</v>
          </cell>
          <cell r="D394" t="str">
            <v>-  DIA. 63 MM. HDPE-PN4</v>
          </cell>
          <cell r="E394">
            <v>56</v>
          </cell>
          <cell r="F394">
            <v>30</v>
          </cell>
          <cell r="G394" t="str">
            <v>M.</v>
          </cell>
        </row>
        <row r="395">
          <cell r="C395">
            <v>535</v>
          </cell>
          <cell r="D395" t="str">
            <v>-  DIA. 75 MM. HDPE-PN4</v>
          </cell>
          <cell r="E395">
            <v>81</v>
          </cell>
          <cell r="F395">
            <v>40</v>
          </cell>
          <cell r="G395" t="str">
            <v>M.</v>
          </cell>
        </row>
        <row r="396">
          <cell r="C396">
            <v>536</v>
          </cell>
          <cell r="D396" t="str">
            <v>-  DIA. 90 MM. HDPE-PN4</v>
          </cell>
          <cell r="E396">
            <v>116</v>
          </cell>
          <cell r="F396">
            <v>47</v>
          </cell>
          <cell r="G396" t="str">
            <v>M.</v>
          </cell>
        </row>
        <row r="397">
          <cell r="C397">
            <v>537</v>
          </cell>
          <cell r="D397" t="str">
            <v>-  DIA. 110 MM. HDPE-PN4</v>
          </cell>
          <cell r="E397">
            <v>170</v>
          </cell>
          <cell r="F397">
            <v>55</v>
          </cell>
          <cell r="G397" t="str">
            <v>M.</v>
          </cell>
        </row>
        <row r="398">
          <cell r="C398">
            <v>538</v>
          </cell>
          <cell r="D398" t="str">
            <v>-  DIA. 125 MM. HDPE-PN4</v>
          </cell>
          <cell r="E398">
            <v>220</v>
          </cell>
          <cell r="F398">
            <v>65</v>
          </cell>
          <cell r="G398" t="str">
            <v>M.</v>
          </cell>
        </row>
        <row r="399">
          <cell r="C399">
            <v>539</v>
          </cell>
          <cell r="D399" t="str">
            <v>-  DIA. 140 MM. HDPE-PN4</v>
          </cell>
          <cell r="E399">
            <v>278</v>
          </cell>
          <cell r="F399">
            <v>70</v>
          </cell>
          <cell r="G399" t="str">
            <v>M.</v>
          </cell>
        </row>
        <row r="400">
          <cell r="C400">
            <v>540</v>
          </cell>
          <cell r="D400" t="str">
            <v>-  DIA. 160 MM. HDPE-PN4</v>
          </cell>
          <cell r="E400">
            <v>363</v>
          </cell>
          <cell r="F400">
            <v>75</v>
          </cell>
          <cell r="G400" t="str">
            <v>M.</v>
          </cell>
        </row>
        <row r="401">
          <cell r="C401">
            <v>541</v>
          </cell>
          <cell r="D401" t="str">
            <v>-  DIA. 180 MM. HDPE-PN4</v>
          </cell>
          <cell r="E401">
            <v>462</v>
          </cell>
          <cell r="F401">
            <v>80</v>
          </cell>
          <cell r="G401" t="str">
            <v>M.</v>
          </cell>
        </row>
        <row r="402">
          <cell r="D402" t="str">
            <v>SPACE</v>
          </cell>
        </row>
        <row r="403">
          <cell r="C403">
            <v>546</v>
          </cell>
          <cell r="D403" t="str">
            <v>-  DIA. 25 MM. HDPE-PN6</v>
          </cell>
          <cell r="E403">
            <v>20</v>
          </cell>
          <cell r="F403">
            <v>10</v>
          </cell>
          <cell r="G403" t="str">
            <v>M.</v>
          </cell>
        </row>
        <row r="404">
          <cell r="C404">
            <v>547</v>
          </cell>
          <cell r="D404" t="str">
            <v>-  DIA. 32 MM. HDPE-PN6</v>
          </cell>
          <cell r="E404">
            <v>25</v>
          </cell>
          <cell r="F404">
            <v>15</v>
          </cell>
          <cell r="G404" t="str">
            <v>M.</v>
          </cell>
        </row>
        <row r="405">
          <cell r="C405">
            <v>548</v>
          </cell>
          <cell r="D405" t="str">
            <v>-  DIA. 40 MM. HDPE-PN6</v>
          </cell>
          <cell r="E405">
            <v>34</v>
          </cell>
          <cell r="F405">
            <v>18</v>
          </cell>
          <cell r="G405" t="str">
            <v>M.</v>
          </cell>
        </row>
        <row r="406">
          <cell r="C406">
            <v>549</v>
          </cell>
          <cell r="D406" t="str">
            <v>-  DIA. 50 MM. HDPE-PN6</v>
          </cell>
          <cell r="E406">
            <v>53</v>
          </cell>
          <cell r="F406">
            <v>25</v>
          </cell>
          <cell r="G406" t="str">
            <v>M.</v>
          </cell>
        </row>
        <row r="407">
          <cell r="C407">
            <v>550</v>
          </cell>
          <cell r="D407" t="str">
            <v>-  DIA. 63 MM. HDPE-PN6</v>
          </cell>
          <cell r="E407">
            <v>83</v>
          </cell>
          <cell r="F407">
            <v>30</v>
          </cell>
          <cell r="G407" t="str">
            <v>M.</v>
          </cell>
        </row>
        <row r="408">
          <cell r="C408">
            <v>551</v>
          </cell>
          <cell r="D408" t="str">
            <v>-  DIA. 75 MM. HDPE-PN6</v>
          </cell>
          <cell r="E408">
            <v>116</v>
          </cell>
          <cell r="F408">
            <v>40</v>
          </cell>
          <cell r="G408" t="str">
            <v>M.</v>
          </cell>
        </row>
        <row r="409">
          <cell r="C409">
            <v>552</v>
          </cell>
          <cell r="D409" t="str">
            <v>-  DIA. 90 MM. HDPE-PN6</v>
          </cell>
          <cell r="E409">
            <v>166</v>
          </cell>
          <cell r="F409">
            <v>47</v>
          </cell>
          <cell r="G409" t="str">
            <v>M.</v>
          </cell>
        </row>
        <row r="410">
          <cell r="C410">
            <v>553</v>
          </cell>
          <cell r="D410" t="str">
            <v>-  DIA. 110 MM. HDPE-PN6</v>
          </cell>
          <cell r="E410">
            <v>248</v>
          </cell>
          <cell r="F410">
            <v>55</v>
          </cell>
          <cell r="G410" t="str">
            <v>M.</v>
          </cell>
        </row>
        <row r="411">
          <cell r="C411">
            <v>554</v>
          </cell>
          <cell r="D411" t="str">
            <v>-  DIA. 125 MM. HDPE-PN6</v>
          </cell>
          <cell r="E411">
            <v>318</v>
          </cell>
          <cell r="F411">
            <v>65</v>
          </cell>
          <cell r="G411" t="str">
            <v>M.</v>
          </cell>
        </row>
        <row r="412">
          <cell r="C412">
            <v>555</v>
          </cell>
          <cell r="D412" t="str">
            <v>-  DIA. 140 MM. HDPE-PN6</v>
          </cell>
          <cell r="E412">
            <v>399</v>
          </cell>
          <cell r="F412">
            <v>70</v>
          </cell>
          <cell r="G412" t="str">
            <v>M.</v>
          </cell>
        </row>
        <row r="413">
          <cell r="C413">
            <v>556</v>
          </cell>
          <cell r="D413" t="str">
            <v>-  DIA. 160 MM. HDPE-PN6</v>
          </cell>
          <cell r="E413">
            <v>520</v>
          </cell>
          <cell r="F413">
            <v>75</v>
          </cell>
          <cell r="G413" t="str">
            <v>M.</v>
          </cell>
        </row>
        <row r="414">
          <cell r="C414">
            <v>557</v>
          </cell>
          <cell r="D414" t="str">
            <v>-  DIA. 180 MM. HDPE-PN6</v>
          </cell>
          <cell r="E414">
            <v>655</v>
          </cell>
          <cell r="F414">
            <v>80</v>
          </cell>
          <cell r="G414" t="str">
            <v>M.</v>
          </cell>
        </row>
        <row r="415">
          <cell r="D415" t="str">
            <v>SPACE</v>
          </cell>
        </row>
        <row r="416">
          <cell r="C416">
            <v>561</v>
          </cell>
          <cell r="D416" t="str">
            <v>-  DIA. 2" FRE</v>
          </cell>
          <cell r="E416">
            <v>380</v>
          </cell>
          <cell r="F416">
            <v>50</v>
          </cell>
          <cell r="G416" t="str">
            <v>M.</v>
          </cell>
        </row>
        <row r="417">
          <cell r="C417">
            <v>562</v>
          </cell>
          <cell r="D417" t="str">
            <v>-  DIA. 2 1/2" FRE</v>
          </cell>
          <cell r="E417">
            <v>430</v>
          </cell>
          <cell r="F417">
            <v>60</v>
          </cell>
          <cell r="G417" t="str">
            <v>M.</v>
          </cell>
        </row>
        <row r="418">
          <cell r="C418">
            <v>563</v>
          </cell>
          <cell r="D418" t="str">
            <v>-  DIA. 3" FRE</v>
          </cell>
          <cell r="E418">
            <v>490</v>
          </cell>
          <cell r="F418">
            <v>70</v>
          </cell>
          <cell r="G418" t="str">
            <v>M.</v>
          </cell>
        </row>
        <row r="419">
          <cell r="C419">
            <v>564</v>
          </cell>
          <cell r="D419" t="str">
            <v>-  DIA. 4" FRE</v>
          </cell>
          <cell r="E419">
            <v>550</v>
          </cell>
          <cell r="F419">
            <v>70</v>
          </cell>
          <cell r="G419" t="str">
            <v>M.</v>
          </cell>
        </row>
        <row r="420">
          <cell r="C420">
            <v>565</v>
          </cell>
          <cell r="D420" t="str">
            <v>-  DIA. 5" FRE</v>
          </cell>
          <cell r="E420">
            <v>830</v>
          </cell>
          <cell r="F420">
            <v>100</v>
          </cell>
          <cell r="G420" t="str">
            <v>M.</v>
          </cell>
        </row>
        <row r="421">
          <cell r="C421">
            <v>566</v>
          </cell>
          <cell r="D421" t="str">
            <v>-  DIA. 6" FRE</v>
          </cell>
          <cell r="E421">
            <v>1330</v>
          </cell>
          <cell r="F421">
            <v>150</v>
          </cell>
          <cell r="G421" t="str">
            <v>M.</v>
          </cell>
        </row>
        <row r="422">
          <cell r="D422" t="str">
            <v>SPACE</v>
          </cell>
        </row>
        <row r="423">
          <cell r="D423" t="str">
            <v>5"CONDUIT IN DUCT BANK</v>
          </cell>
        </row>
        <row r="424">
          <cell r="C424">
            <v>571</v>
          </cell>
          <cell r="D424" t="str">
            <v xml:space="preserve">-  DIA. 125 MM. HDPE-PN6 (2x1) DUCT BANK </v>
          </cell>
          <cell r="E424">
            <v>1480</v>
          </cell>
          <cell r="F424">
            <v>600</v>
          </cell>
          <cell r="G424" t="str">
            <v>M.</v>
          </cell>
        </row>
        <row r="425">
          <cell r="C425">
            <v>572</v>
          </cell>
          <cell r="D425" t="str">
            <v xml:space="preserve">-  DIA. 125 MM. HDPE-PN6 (2x2) DUCT BANK </v>
          </cell>
          <cell r="E425">
            <v>2420</v>
          </cell>
          <cell r="F425">
            <v>800</v>
          </cell>
          <cell r="G425" t="str">
            <v>M.</v>
          </cell>
        </row>
        <row r="426">
          <cell r="C426">
            <v>573</v>
          </cell>
          <cell r="D426" t="str">
            <v xml:space="preserve">-  DIA. 125 MM. HDPE-PN6 (2x3) DUCT BANK </v>
          </cell>
          <cell r="E426">
            <v>3400</v>
          </cell>
          <cell r="F426">
            <v>1000</v>
          </cell>
          <cell r="G426" t="str">
            <v>M.</v>
          </cell>
        </row>
        <row r="427">
          <cell r="D427" t="str">
            <v>SPACE</v>
          </cell>
        </row>
        <row r="428">
          <cell r="C428">
            <v>576</v>
          </cell>
          <cell r="D428" t="str">
            <v xml:space="preserve">-  DIA. 5" FRE (2x1) CONDUIT </v>
          </cell>
          <cell r="E428">
            <v>1480</v>
          </cell>
          <cell r="F428">
            <v>300</v>
          </cell>
          <cell r="G428" t="str">
            <v>M.</v>
          </cell>
        </row>
        <row r="429">
          <cell r="C429">
            <v>577</v>
          </cell>
          <cell r="D429" t="str">
            <v xml:space="preserve">-  DIA. 5" FRE (2x2) CONDUIT </v>
          </cell>
          <cell r="E429">
            <v>2830</v>
          </cell>
          <cell r="F429">
            <v>400</v>
          </cell>
          <cell r="G429" t="str">
            <v>M.</v>
          </cell>
        </row>
        <row r="430">
          <cell r="C430">
            <v>578</v>
          </cell>
          <cell r="D430" t="str">
            <v xml:space="preserve">-  DIA. 5" FRE (2x3) CONDUIT </v>
          </cell>
          <cell r="E430">
            <v>3970</v>
          </cell>
          <cell r="F430">
            <v>600</v>
          </cell>
          <cell r="G430" t="str">
            <v>M.</v>
          </cell>
        </row>
        <row r="431">
          <cell r="D431" t="str">
            <v>SPACE</v>
          </cell>
        </row>
        <row r="432">
          <cell r="C432">
            <v>591</v>
          </cell>
          <cell r="D432" t="str">
            <v>-  DIA. 1/2" PVC-CLASS2</v>
          </cell>
          <cell r="E432">
            <v>11</v>
          </cell>
          <cell r="F432">
            <v>5</v>
          </cell>
          <cell r="G432" t="str">
            <v>M.</v>
          </cell>
        </row>
        <row r="433">
          <cell r="C433">
            <v>592</v>
          </cell>
          <cell r="D433" t="str">
            <v>-  DIA. 3/4" PVC-CLASS2</v>
          </cell>
          <cell r="E433">
            <v>13</v>
          </cell>
          <cell r="F433">
            <v>8</v>
          </cell>
          <cell r="G433" t="str">
            <v>M.</v>
          </cell>
        </row>
        <row r="434">
          <cell r="C434">
            <v>593</v>
          </cell>
          <cell r="D434" t="str">
            <v>-  DIA. 1" PVC-CLASS2</v>
          </cell>
          <cell r="E434">
            <v>24</v>
          </cell>
          <cell r="F434">
            <v>12</v>
          </cell>
          <cell r="G434" t="str">
            <v>M.</v>
          </cell>
        </row>
        <row r="435">
          <cell r="C435">
            <v>594</v>
          </cell>
          <cell r="D435" t="str">
            <v>-  DIA. 1 1/4" PVC-CLASS2</v>
          </cell>
          <cell r="E435">
            <v>34</v>
          </cell>
          <cell r="F435">
            <v>18</v>
          </cell>
          <cell r="G435" t="str">
            <v>M.</v>
          </cell>
        </row>
        <row r="436">
          <cell r="C436">
            <v>595</v>
          </cell>
          <cell r="D436" t="str">
            <v>-  DIA. 1 1/2" PVC-CLASS2</v>
          </cell>
          <cell r="E436">
            <v>44</v>
          </cell>
          <cell r="F436">
            <v>20</v>
          </cell>
          <cell r="G436" t="str">
            <v>M.</v>
          </cell>
        </row>
        <row r="437">
          <cell r="C437">
            <v>596</v>
          </cell>
          <cell r="D437" t="str">
            <v>-  DIA. 2" PVC-CLASS2</v>
          </cell>
          <cell r="E437">
            <v>62</v>
          </cell>
          <cell r="F437">
            <v>24</v>
          </cell>
          <cell r="G437" t="str">
            <v>M.</v>
          </cell>
        </row>
        <row r="438">
          <cell r="C438">
            <v>597</v>
          </cell>
          <cell r="D438" t="str">
            <v>-  DIA. 2 1/2" PVC-CLASS3</v>
          </cell>
          <cell r="E438">
            <v>80</v>
          </cell>
          <cell r="F438">
            <v>30</v>
          </cell>
          <cell r="G438" t="str">
            <v>M.</v>
          </cell>
        </row>
        <row r="439">
          <cell r="C439">
            <v>598</v>
          </cell>
          <cell r="D439" t="str">
            <v>-  DIA. 3" PVC-CLASS2</v>
          </cell>
          <cell r="E439">
            <v>126</v>
          </cell>
          <cell r="F439">
            <v>35</v>
          </cell>
          <cell r="G439" t="str">
            <v>M.</v>
          </cell>
        </row>
        <row r="440">
          <cell r="C440">
            <v>599</v>
          </cell>
          <cell r="D440" t="str">
            <v>-  DIA. 4" PVC-CLASS2</v>
          </cell>
          <cell r="E440">
            <v>192</v>
          </cell>
          <cell r="F440">
            <v>40</v>
          </cell>
          <cell r="G440" t="str">
            <v>M.</v>
          </cell>
        </row>
        <row r="441">
          <cell r="D441" t="str">
            <v>SPACE</v>
          </cell>
        </row>
        <row r="442">
          <cell r="C442">
            <v>6</v>
          </cell>
          <cell r="D442" t="str">
            <v>WIRE WAY (1.6 mm.THICK)</v>
          </cell>
        </row>
        <row r="443">
          <cell r="C443">
            <v>601</v>
          </cell>
          <cell r="D443" t="str">
            <v>-  50 mm.x50 mm. WIRE WAY</v>
          </cell>
          <cell r="E443">
            <v>192</v>
          </cell>
          <cell r="F443">
            <v>11</v>
          </cell>
          <cell r="G443" t="str">
            <v>M.</v>
          </cell>
        </row>
        <row r="444">
          <cell r="C444">
            <v>602</v>
          </cell>
          <cell r="D444" t="str">
            <v>-  50 mm.x75 mm. WIRE WAY</v>
          </cell>
          <cell r="E444">
            <v>230</v>
          </cell>
          <cell r="F444">
            <v>14</v>
          </cell>
          <cell r="G444" t="str">
            <v>M.</v>
          </cell>
        </row>
        <row r="445">
          <cell r="C445">
            <v>603</v>
          </cell>
          <cell r="D445" t="str">
            <v>-  50 mm.x100 mm. WIRE WAY</v>
          </cell>
          <cell r="E445">
            <v>263</v>
          </cell>
          <cell r="F445">
            <v>17</v>
          </cell>
          <cell r="G445" t="str">
            <v>M.</v>
          </cell>
        </row>
        <row r="446">
          <cell r="C446">
            <v>604</v>
          </cell>
          <cell r="D446" t="str">
            <v>-  50 mm.x125 mm. WIRE WAY</v>
          </cell>
          <cell r="E446">
            <v>300</v>
          </cell>
          <cell r="F446">
            <v>20</v>
          </cell>
          <cell r="G446" t="str">
            <v>M.</v>
          </cell>
        </row>
        <row r="447">
          <cell r="C447">
            <v>605</v>
          </cell>
          <cell r="D447" t="str">
            <v>-  50 mm.x150 mm. WIRE WAY</v>
          </cell>
          <cell r="E447">
            <v>340</v>
          </cell>
          <cell r="F447">
            <v>23</v>
          </cell>
          <cell r="G447" t="str">
            <v>M.</v>
          </cell>
        </row>
        <row r="448">
          <cell r="C448">
            <v>606</v>
          </cell>
          <cell r="D448" t="str">
            <v>-  50 mm.x200 mm. WIRE WAY</v>
          </cell>
          <cell r="E448">
            <v>400</v>
          </cell>
          <cell r="F448">
            <v>26</v>
          </cell>
          <cell r="G448" t="str">
            <v>M.</v>
          </cell>
        </row>
        <row r="449">
          <cell r="C449">
            <v>607</v>
          </cell>
          <cell r="D449" t="str">
            <v>-  50 mm.x250 mm. WIRE WAY</v>
          </cell>
          <cell r="E449">
            <v>483</v>
          </cell>
          <cell r="F449">
            <v>29</v>
          </cell>
          <cell r="G449" t="str">
            <v>M.</v>
          </cell>
        </row>
        <row r="450">
          <cell r="C450">
            <v>608</v>
          </cell>
          <cell r="D450" t="str">
            <v>-  75 mm.x100 mm. WIRE WAY</v>
          </cell>
          <cell r="E450">
            <v>300</v>
          </cell>
          <cell r="F450">
            <v>20</v>
          </cell>
          <cell r="G450" t="str">
            <v>M.</v>
          </cell>
        </row>
        <row r="451">
          <cell r="C451">
            <v>609</v>
          </cell>
          <cell r="D451" t="str">
            <v>-  75 mm.x150 mm. WIRE WAY</v>
          </cell>
          <cell r="E451">
            <v>375</v>
          </cell>
          <cell r="F451">
            <v>25</v>
          </cell>
          <cell r="G451" t="str">
            <v>M.</v>
          </cell>
        </row>
        <row r="452">
          <cell r="C452">
            <v>610</v>
          </cell>
          <cell r="D452" t="str">
            <v>-  75 mm.x200 mm. WIRE WAY</v>
          </cell>
          <cell r="E452">
            <v>446</v>
          </cell>
          <cell r="F452">
            <v>28</v>
          </cell>
          <cell r="G452" t="str">
            <v>M.</v>
          </cell>
        </row>
        <row r="453">
          <cell r="C453">
            <v>611</v>
          </cell>
          <cell r="D453" t="str">
            <v>-  75 mm.x250 mm. WIRE WAY</v>
          </cell>
          <cell r="E453">
            <v>520</v>
          </cell>
          <cell r="F453">
            <v>32</v>
          </cell>
          <cell r="G453" t="str">
            <v>M.</v>
          </cell>
        </row>
        <row r="454">
          <cell r="C454">
            <v>612</v>
          </cell>
          <cell r="D454" t="str">
            <v>-  75 mm.x300 mm. WIRE WAY</v>
          </cell>
          <cell r="E454">
            <v>590</v>
          </cell>
          <cell r="F454">
            <v>35</v>
          </cell>
          <cell r="G454" t="str">
            <v>M.</v>
          </cell>
        </row>
        <row r="455">
          <cell r="C455">
            <v>613</v>
          </cell>
          <cell r="D455" t="str">
            <v>-  100 mm.x100 mm. WIRE WAY</v>
          </cell>
          <cell r="E455">
            <v>340</v>
          </cell>
          <cell r="F455">
            <v>23</v>
          </cell>
          <cell r="G455" t="str">
            <v>M.</v>
          </cell>
        </row>
        <row r="456">
          <cell r="C456">
            <v>614</v>
          </cell>
          <cell r="D456" t="str">
            <v>-  100 mm.x150 mm. WIRE WAY</v>
          </cell>
          <cell r="E456">
            <v>400</v>
          </cell>
          <cell r="F456">
            <v>26</v>
          </cell>
          <cell r="G456" t="str">
            <v>M.</v>
          </cell>
        </row>
        <row r="457">
          <cell r="C457">
            <v>615</v>
          </cell>
          <cell r="D457" t="str">
            <v>-  100 mm.x200 mm. WIRE WAY</v>
          </cell>
          <cell r="E457">
            <v>483</v>
          </cell>
          <cell r="F457">
            <v>29</v>
          </cell>
          <cell r="G457" t="str">
            <v>M.</v>
          </cell>
        </row>
        <row r="458">
          <cell r="C458">
            <v>616</v>
          </cell>
          <cell r="D458" t="str">
            <v>-  100 mm.x250 mm. WIRE WAY</v>
          </cell>
          <cell r="E458">
            <v>550</v>
          </cell>
          <cell r="F458">
            <v>34</v>
          </cell>
          <cell r="G458" t="str">
            <v>M.</v>
          </cell>
        </row>
        <row r="459">
          <cell r="C459">
            <v>617</v>
          </cell>
          <cell r="D459" t="str">
            <v>-  100 mm.x300 mm. WIRE WAY</v>
          </cell>
          <cell r="E459">
            <v>630</v>
          </cell>
          <cell r="F459">
            <v>37</v>
          </cell>
          <cell r="G459" t="str">
            <v>M.</v>
          </cell>
        </row>
        <row r="460">
          <cell r="C460">
            <v>618</v>
          </cell>
          <cell r="D460" t="str">
            <v>-  100 mm.x350 mm. WIRE WAY</v>
          </cell>
          <cell r="E460">
            <v>700</v>
          </cell>
          <cell r="F460">
            <v>40</v>
          </cell>
          <cell r="G460" t="str">
            <v>M.</v>
          </cell>
        </row>
        <row r="461">
          <cell r="C461">
            <v>619</v>
          </cell>
          <cell r="D461" t="str">
            <v>-  150 mm.x150 mm. WIRE WAY</v>
          </cell>
          <cell r="E461">
            <v>483</v>
          </cell>
          <cell r="F461">
            <v>29</v>
          </cell>
          <cell r="G461" t="str">
            <v>M.</v>
          </cell>
        </row>
        <row r="462">
          <cell r="C462">
            <v>620</v>
          </cell>
          <cell r="D462" t="str">
            <v>-  150 mm.x200 mm. WIRE WAY</v>
          </cell>
          <cell r="E462">
            <v>550</v>
          </cell>
          <cell r="F462">
            <v>34</v>
          </cell>
          <cell r="G462" t="str">
            <v>M.</v>
          </cell>
        </row>
        <row r="463">
          <cell r="C463">
            <v>621</v>
          </cell>
          <cell r="D463" t="str">
            <v>-  150 mm.x250 mm. WIRE WAY</v>
          </cell>
          <cell r="E463">
            <v>630</v>
          </cell>
          <cell r="F463">
            <v>37</v>
          </cell>
          <cell r="G463" t="str">
            <v>M.</v>
          </cell>
        </row>
        <row r="464">
          <cell r="C464">
            <v>622</v>
          </cell>
          <cell r="D464" t="str">
            <v>-  150 mm.x300 mm. WIRE WAY</v>
          </cell>
          <cell r="E464">
            <v>700</v>
          </cell>
          <cell r="F464">
            <v>40</v>
          </cell>
          <cell r="G464" t="str">
            <v>M.</v>
          </cell>
        </row>
        <row r="465">
          <cell r="C465">
            <v>623</v>
          </cell>
          <cell r="D465" t="str">
            <v>-  150 mm.x350 mm. WIRE WAY</v>
          </cell>
          <cell r="E465">
            <v>775</v>
          </cell>
          <cell r="F465">
            <v>45</v>
          </cell>
          <cell r="G465" t="str">
            <v>M.</v>
          </cell>
        </row>
        <row r="466">
          <cell r="C466">
            <v>624</v>
          </cell>
          <cell r="D466" t="str">
            <v>-  150 mm.x400 mm. WIRE WAY</v>
          </cell>
          <cell r="E466">
            <v>846</v>
          </cell>
          <cell r="F466">
            <v>48</v>
          </cell>
          <cell r="G466" t="str">
            <v>M.</v>
          </cell>
        </row>
        <row r="467">
          <cell r="C467">
            <v>625</v>
          </cell>
          <cell r="D467" t="str">
            <v>-  200 mm.x200 mm. WIRE WAY</v>
          </cell>
          <cell r="E467">
            <v>500</v>
          </cell>
          <cell r="F467">
            <v>31</v>
          </cell>
          <cell r="G467" t="str">
            <v>M.</v>
          </cell>
        </row>
        <row r="468">
          <cell r="C468">
            <v>626</v>
          </cell>
          <cell r="D468" t="str">
            <v>-  200 mm.x250 mm. WIRE WAY</v>
          </cell>
          <cell r="E468">
            <v>575</v>
          </cell>
          <cell r="F468">
            <v>35</v>
          </cell>
          <cell r="G468" t="str">
            <v>M.</v>
          </cell>
        </row>
        <row r="469">
          <cell r="C469">
            <v>627</v>
          </cell>
          <cell r="D469" t="str">
            <v>-  200 mm.x300 mm. WIRE WAY</v>
          </cell>
          <cell r="E469">
            <v>775</v>
          </cell>
          <cell r="F469">
            <v>45</v>
          </cell>
          <cell r="G469" t="str">
            <v>M.</v>
          </cell>
        </row>
        <row r="470">
          <cell r="C470">
            <v>628</v>
          </cell>
          <cell r="D470" t="str">
            <v>-  200 mm.x350 mm. WIRE WAY</v>
          </cell>
          <cell r="E470">
            <v>846</v>
          </cell>
          <cell r="F470">
            <v>48</v>
          </cell>
          <cell r="G470" t="str">
            <v>M.</v>
          </cell>
        </row>
        <row r="471">
          <cell r="C471">
            <v>629</v>
          </cell>
          <cell r="D471" t="str">
            <v>-  200 mm.x400 mm. WIRE WAY</v>
          </cell>
          <cell r="E471">
            <v>920</v>
          </cell>
          <cell r="F471">
            <v>53</v>
          </cell>
          <cell r="G471" t="str">
            <v>M.</v>
          </cell>
        </row>
        <row r="472">
          <cell r="C472">
            <v>630</v>
          </cell>
          <cell r="D472" t="str">
            <v>-  200 mm.x450 mm. WIRE WAY</v>
          </cell>
          <cell r="E472">
            <v>990</v>
          </cell>
          <cell r="F472">
            <v>56</v>
          </cell>
          <cell r="G472" t="str">
            <v>M.</v>
          </cell>
        </row>
        <row r="473">
          <cell r="C473">
            <v>631</v>
          </cell>
          <cell r="D473" t="str">
            <v>-  250 mm.x250 mm. WIRE WAY</v>
          </cell>
          <cell r="E473">
            <v>775</v>
          </cell>
          <cell r="F473">
            <v>45</v>
          </cell>
          <cell r="G473" t="str">
            <v>M.</v>
          </cell>
        </row>
        <row r="474">
          <cell r="C474">
            <v>632</v>
          </cell>
          <cell r="D474" t="str">
            <v>-  250 mm.x300 mm. WIRE WAY</v>
          </cell>
          <cell r="E474">
            <v>846</v>
          </cell>
          <cell r="F474">
            <v>48</v>
          </cell>
          <cell r="G474" t="str">
            <v>M.</v>
          </cell>
        </row>
        <row r="475">
          <cell r="C475">
            <v>633</v>
          </cell>
          <cell r="D475" t="str">
            <v>-  250 mm.x350 mm. WIRE WAY</v>
          </cell>
          <cell r="E475">
            <v>920</v>
          </cell>
          <cell r="F475">
            <v>53</v>
          </cell>
          <cell r="G475" t="str">
            <v>M.</v>
          </cell>
        </row>
        <row r="476">
          <cell r="C476">
            <v>634</v>
          </cell>
          <cell r="D476" t="str">
            <v>-  250 mm.x400 mm. WIRE WAY</v>
          </cell>
          <cell r="E476">
            <v>990</v>
          </cell>
          <cell r="F476">
            <v>56</v>
          </cell>
          <cell r="G476" t="str">
            <v>M.</v>
          </cell>
        </row>
        <row r="477">
          <cell r="C477">
            <v>635</v>
          </cell>
          <cell r="D477" t="str">
            <v>-  250 mm.x450 mm. WIRE WAY</v>
          </cell>
          <cell r="E477">
            <v>1066</v>
          </cell>
          <cell r="F477">
            <v>60</v>
          </cell>
          <cell r="G477" t="str">
            <v>M.</v>
          </cell>
        </row>
        <row r="478">
          <cell r="C478">
            <v>636</v>
          </cell>
          <cell r="D478" t="str">
            <v>-  250 mm.x500 mm. WIRE WAY</v>
          </cell>
          <cell r="E478">
            <v>1138</v>
          </cell>
          <cell r="F478">
            <v>64</v>
          </cell>
          <cell r="G478" t="str">
            <v>M.</v>
          </cell>
        </row>
        <row r="479">
          <cell r="C479">
            <v>637</v>
          </cell>
          <cell r="D479" t="str">
            <v>-  250 mm.x550 mm. WIRE WAY</v>
          </cell>
          <cell r="E479">
            <v>1213</v>
          </cell>
          <cell r="F479">
            <v>70</v>
          </cell>
          <cell r="G479" t="str">
            <v>M.</v>
          </cell>
        </row>
        <row r="480">
          <cell r="D480">
            <v>0</v>
          </cell>
        </row>
        <row r="481">
          <cell r="C481">
            <v>64</v>
          </cell>
          <cell r="D481" t="str">
            <v>CABLE TRAY ; ( 2.0 mm. THICK)</v>
          </cell>
        </row>
        <row r="482">
          <cell r="C482">
            <v>641</v>
          </cell>
          <cell r="D482" t="str">
            <v>-  100 mm. CABLE TRAY</v>
          </cell>
          <cell r="E482">
            <v>423</v>
          </cell>
          <cell r="F482">
            <v>29</v>
          </cell>
          <cell r="G482" t="str">
            <v>M.</v>
          </cell>
        </row>
      </sheetData>
      <sheetData sheetId="2" refreshError="1">
        <row r="3">
          <cell r="C3" t="str">
            <v>N0.</v>
          </cell>
          <cell r="D3" t="str">
            <v>DESCRIPTION</v>
          </cell>
          <cell r="E3" t="str">
            <v xml:space="preserve">UNIT  </v>
          </cell>
          <cell r="F3" t="str">
            <v xml:space="preserve">LABOUR </v>
          </cell>
          <cell r="G3" t="str">
            <v>UNIT</v>
          </cell>
        </row>
        <row r="4">
          <cell r="E4" t="str">
            <v>COST</v>
          </cell>
          <cell r="F4" t="str">
            <v>COST</v>
          </cell>
        </row>
        <row r="5">
          <cell r="C5" t="str">
            <v/>
          </cell>
          <cell r="D5" t="str">
            <v>CIRCUIT BREAKER &amp; BUSDUCT</v>
          </cell>
        </row>
        <row r="6">
          <cell r="C6">
            <v>1</v>
          </cell>
          <cell r="D6" t="str">
            <v>MOLDED CASE CIRCUIT BREAKER</v>
          </cell>
        </row>
        <row r="7">
          <cell r="C7">
            <v>101</v>
          </cell>
          <cell r="D7" t="str">
            <v>-  CB 1P 100 AF ; IC 10 KA.</v>
          </cell>
          <cell r="E7">
            <v>1200</v>
          </cell>
          <cell r="F7">
            <v>0</v>
          </cell>
          <cell r="G7" t="str">
            <v>EA.</v>
          </cell>
        </row>
        <row r="8">
          <cell r="C8">
            <v>102</v>
          </cell>
          <cell r="D8" t="str">
            <v>-  CB 1P 100 AF ; IC 18 KA.</v>
          </cell>
          <cell r="E8">
            <v>1500</v>
          </cell>
          <cell r="F8">
            <v>0</v>
          </cell>
          <cell r="G8" t="str">
            <v>EA.</v>
          </cell>
        </row>
        <row r="9">
          <cell r="C9">
            <v>103</v>
          </cell>
          <cell r="D9" t="str">
            <v>-  CB 1P 100 AF ; IC 25 KA.</v>
          </cell>
          <cell r="E9">
            <v>1600</v>
          </cell>
          <cell r="F9">
            <v>0</v>
          </cell>
          <cell r="G9" t="str">
            <v>EA.</v>
          </cell>
        </row>
        <row r="10">
          <cell r="C10">
            <v>103</v>
          </cell>
          <cell r="D10" t="str">
            <v>SPACE</v>
          </cell>
          <cell r="E10">
            <v>3000</v>
          </cell>
          <cell r="F10">
            <v>0</v>
          </cell>
          <cell r="G10" t="str">
            <v>EA.</v>
          </cell>
        </row>
        <row r="11">
          <cell r="C11">
            <v>111</v>
          </cell>
          <cell r="D11" t="str">
            <v>-  CB 2P 100 AF ; IC 10 KA.</v>
          </cell>
          <cell r="E11">
            <v>2200</v>
          </cell>
          <cell r="F11">
            <v>0</v>
          </cell>
          <cell r="G11" t="str">
            <v>EA.</v>
          </cell>
        </row>
        <row r="12">
          <cell r="C12">
            <v>112</v>
          </cell>
          <cell r="D12" t="str">
            <v>-  CB 2P 100 AF ; IC 18 KA.</v>
          </cell>
          <cell r="E12">
            <v>2200</v>
          </cell>
          <cell r="F12">
            <v>0</v>
          </cell>
          <cell r="G12" t="str">
            <v>EA.</v>
          </cell>
        </row>
        <row r="13">
          <cell r="C13">
            <v>113</v>
          </cell>
          <cell r="D13" t="str">
            <v>-  CB 2P 100 AF ; IC 25 KA.</v>
          </cell>
          <cell r="E13">
            <v>2500</v>
          </cell>
          <cell r="F13">
            <v>0</v>
          </cell>
          <cell r="G13" t="str">
            <v>EA.</v>
          </cell>
        </row>
        <row r="14">
          <cell r="C14">
            <v>114</v>
          </cell>
          <cell r="D14" t="str">
            <v>-  CB 2P 100 AF ; IC 50 KA.</v>
          </cell>
          <cell r="E14">
            <v>3900</v>
          </cell>
          <cell r="F14">
            <v>0</v>
          </cell>
          <cell r="G14" t="str">
            <v>EA.</v>
          </cell>
        </row>
        <row r="15">
          <cell r="C15">
            <v>115</v>
          </cell>
          <cell r="D15" t="str">
            <v>-  CB 2P 250 AF ; IC 25 KA.</v>
          </cell>
          <cell r="E15">
            <v>6000</v>
          </cell>
          <cell r="F15">
            <v>0</v>
          </cell>
          <cell r="G15" t="str">
            <v>EA.</v>
          </cell>
        </row>
        <row r="16">
          <cell r="C16">
            <v>116</v>
          </cell>
          <cell r="D16" t="str">
            <v>-  CB 2P 250 AF ; IC 35 KA.</v>
          </cell>
          <cell r="E16">
            <v>7000</v>
          </cell>
          <cell r="F16">
            <v>0</v>
          </cell>
          <cell r="G16" t="str">
            <v>EA.</v>
          </cell>
        </row>
        <row r="17">
          <cell r="C17">
            <v>117</v>
          </cell>
          <cell r="D17" t="str">
            <v>-  CB 2P 250 AF ; IC 50 KA.</v>
          </cell>
          <cell r="E17">
            <v>11000</v>
          </cell>
          <cell r="F17">
            <v>0</v>
          </cell>
          <cell r="G17" t="str">
            <v>EA.</v>
          </cell>
        </row>
        <row r="18">
          <cell r="C18">
            <v>118</v>
          </cell>
          <cell r="D18" t="str">
            <v>-  CB 2P 400 AF ; IC 30 KA.</v>
          </cell>
          <cell r="E18">
            <v>12000</v>
          </cell>
          <cell r="F18">
            <v>0</v>
          </cell>
          <cell r="G18" t="str">
            <v>EA.</v>
          </cell>
        </row>
        <row r="19">
          <cell r="C19">
            <v>119</v>
          </cell>
          <cell r="D19" t="str">
            <v>-  CB 2P 400 AF ; IC 35 KA.</v>
          </cell>
          <cell r="E19">
            <v>13000</v>
          </cell>
          <cell r="F19">
            <v>0</v>
          </cell>
          <cell r="G19" t="str">
            <v>EA.</v>
          </cell>
        </row>
        <row r="20">
          <cell r="C20">
            <v>120</v>
          </cell>
          <cell r="D20" t="str">
            <v>-  CB 2P 600 AF ; IC 50 KA.</v>
          </cell>
          <cell r="E20">
            <v>27000</v>
          </cell>
          <cell r="F20">
            <v>0</v>
          </cell>
          <cell r="G20" t="str">
            <v>EA.</v>
          </cell>
        </row>
        <row r="21">
          <cell r="C21">
            <v>121</v>
          </cell>
          <cell r="D21" t="str">
            <v>-  CB 2P 1,000 AF ; IC 30 KA.</v>
          </cell>
          <cell r="E21">
            <v>34000</v>
          </cell>
          <cell r="F21">
            <v>0</v>
          </cell>
          <cell r="G21" t="str">
            <v>EA.</v>
          </cell>
        </row>
        <row r="22">
          <cell r="C22">
            <v>122</v>
          </cell>
          <cell r="D22" t="str">
            <v>-  CB 2P 1,000 AF ; IC 50 KA.</v>
          </cell>
          <cell r="E22">
            <v>38000</v>
          </cell>
          <cell r="F22">
            <v>0</v>
          </cell>
          <cell r="G22" t="str">
            <v>EA.</v>
          </cell>
        </row>
        <row r="23">
          <cell r="C23">
            <v>123</v>
          </cell>
          <cell r="D23" t="str">
            <v>-  CB 2P 1,200 AF ; IC 50 KA.</v>
          </cell>
          <cell r="E23">
            <v>70000</v>
          </cell>
          <cell r="F23">
            <v>0</v>
          </cell>
          <cell r="G23" t="str">
            <v>EA.</v>
          </cell>
        </row>
        <row r="24">
          <cell r="C24">
            <v>122</v>
          </cell>
          <cell r="D24" t="str">
            <v>SPACE</v>
          </cell>
          <cell r="E24">
            <v>16000</v>
          </cell>
          <cell r="F24">
            <v>0</v>
          </cell>
          <cell r="G24" t="str">
            <v>SET</v>
          </cell>
        </row>
        <row r="25">
          <cell r="C25">
            <v>131</v>
          </cell>
          <cell r="D25" t="str">
            <v>-  CB 3P 100 AF ; IC 10 KA.</v>
          </cell>
          <cell r="E25">
            <v>2500</v>
          </cell>
          <cell r="F25">
            <v>0</v>
          </cell>
          <cell r="G25" t="str">
            <v>EA.</v>
          </cell>
        </row>
        <row r="26">
          <cell r="C26">
            <v>132</v>
          </cell>
          <cell r="D26" t="str">
            <v>-  CB 3P 100 AF ; IC 18 KA.</v>
          </cell>
          <cell r="E26">
            <v>2500</v>
          </cell>
          <cell r="F26">
            <v>0</v>
          </cell>
          <cell r="G26" t="str">
            <v>EA.</v>
          </cell>
        </row>
        <row r="27">
          <cell r="C27">
            <v>133</v>
          </cell>
          <cell r="D27" t="str">
            <v>-  CB 3P 100 AF ; IC 25 KA.</v>
          </cell>
          <cell r="E27">
            <v>2900</v>
          </cell>
          <cell r="F27">
            <v>0</v>
          </cell>
          <cell r="G27" t="str">
            <v>EA.</v>
          </cell>
        </row>
        <row r="28">
          <cell r="C28">
            <v>134</v>
          </cell>
          <cell r="D28" t="str">
            <v>-  CB 3P 100 AF ; IC 50 KA.</v>
          </cell>
          <cell r="E28">
            <v>5200</v>
          </cell>
          <cell r="F28">
            <v>0</v>
          </cell>
          <cell r="G28" t="str">
            <v>EA.</v>
          </cell>
        </row>
        <row r="29">
          <cell r="C29">
            <v>135</v>
          </cell>
          <cell r="D29" t="str">
            <v>-  CB 3P 250 AF ; IC 25 KA.</v>
          </cell>
          <cell r="E29">
            <v>7000</v>
          </cell>
          <cell r="F29">
            <v>0</v>
          </cell>
          <cell r="G29" t="str">
            <v>EA.</v>
          </cell>
        </row>
        <row r="30">
          <cell r="C30">
            <v>136</v>
          </cell>
          <cell r="D30" t="str">
            <v>-  CB 3P 250 AF ; IC 35 KA.</v>
          </cell>
          <cell r="E30">
            <v>8000</v>
          </cell>
          <cell r="F30">
            <v>0</v>
          </cell>
          <cell r="G30" t="str">
            <v>EA.</v>
          </cell>
        </row>
        <row r="31">
          <cell r="C31">
            <v>137</v>
          </cell>
          <cell r="D31" t="str">
            <v>-  CB 3P 250 AF ; IC 50 KA.</v>
          </cell>
          <cell r="E31">
            <v>13000</v>
          </cell>
          <cell r="F31">
            <v>0</v>
          </cell>
          <cell r="G31" t="str">
            <v>EA.</v>
          </cell>
        </row>
        <row r="32">
          <cell r="C32">
            <v>138</v>
          </cell>
          <cell r="D32" t="str">
            <v>-  CB 3P 400 AF ; IC 30 KA.</v>
          </cell>
          <cell r="E32">
            <v>12000</v>
          </cell>
          <cell r="F32">
            <v>0</v>
          </cell>
          <cell r="G32" t="str">
            <v>EA.</v>
          </cell>
        </row>
        <row r="33">
          <cell r="C33">
            <v>139</v>
          </cell>
          <cell r="D33" t="str">
            <v>-  CB 3P 400 AF ; IC 35 KA.</v>
          </cell>
          <cell r="E33">
            <v>13000</v>
          </cell>
          <cell r="F33">
            <v>0</v>
          </cell>
          <cell r="G33" t="str">
            <v>EA.</v>
          </cell>
        </row>
        <row r="34">
          <cell r="C34">
            <v>140</v>
          </cell>
          <cell r="D34" t="str">
            <v>-  CB 3P 600 AF ; IC 50 KA.</v>
          </cell>
          <cell r="E34">
            <v>27000</v>
          </cell>
          <cell r="F34">
            <v>0</v>
          </cell>
          <cell r="G34" t="str">
            <v>EA.</v>
          </cell>
        </row>
        <row r="35">
          <cell r="C35">
            <v>141</v>
          </cell>
          <cell r="D35" t="str">
            <v>-  CB 3P 1,000 AF ; IC 30 KA.</v>
          </cell>
          <cell r="E35">
            <v>34000</v>
          </cell>
          <cell r="F35">
            <v>0</v>
          </cell>
          <cell r="G35" t="str">
            <v>EA.</v>
          </cell>
        </row>
        <row r="36">
          <cell r="C36">
            <v>142</v>
          </cell>
          <cell r="D36" t="str">
            <v>-  CB 3P 1,000 AF ; IC 50 KA.</v>
          </cell>
          <cell r="E36">
            <v>38000</v>
          </cell>
          <cell r="F36">
            <v>0</v>
          </cell>
          <cell r="G36" t="str">
            <v>EA.</v>
          </cell>
        </row>
        <row r="37">
          <cell r="C37">
            <v>143</v>
          </cell>
          <cell r="D37" t="str">
            <v>-  CB 3P 1,200 AF ; IC 50 KA.</v>
          </cell>
          <cell r="E37">
            <v>70000</v>
          </cell>
          <cell r="F37">
            <v>0</v>
          </cell>
          <cell r="G37" t="str">
            <v>EA.</v>
          </cell>
        </row>
        <row r="38">
          <cell r="C38">
            <v>144</v>
          </cell>
          <cell r="D38" t="str">
            <v>-  CB 3P 2,000 AF ; IC 50 KA.</v>
          </cell>
          <cell r="E38">
            <v>70000</v>
          </cell>
          <cell r="F38">
            <v>0</v>
          </cell>
          <cell r="G38" t="str">
            <v>EA.</v>
          </cell>
        </row>
        <row r="39">
          <cell r="C39">
            <v>145</v>
          </cell>
          <cell r="D39" t="str">
            <v>-  CB 3P 2,000 AF ; IC 100 KA.</v>
          </cell>
          <cell r="E39">
            <v>80000</v>
          </cell>
          <cell r="F39">
            <v>0</v>
          </cell>
          <cell r="G39" t="str">
            <v>EA.</v>
          </cell>
        </row>
        <row r="40">
          <cell r="C40">
            <v>146</v>
          </cell>
          <cell r="D40" t="str">
            <v>-  CB 3P 2,500 AF ; IC 50 KA.</v>
          </cell>
          <cell r="E40">
            <v>100000</v>
          </cell>
          <cell r="F40">
            <v>0</v>
          </cell>
          <cell r="G40" t="str">
            <v>EA.</v>
          </cell>
        </row>
        <row r="41">
          <cell r="C41">
            <v>141</v>
          </cell>
          <cell r="D41" t="str">
            <v>SPACE</v>
          </cell>
          <cell r="E41">
            <v>13</v>
          </cell>
          <cell r="F41">
            <v>2</v>
          </cell>
          <cell r="G41" t="str">
            <v>M.</v>
          </cell>
        </row>
        <row r="42">
          <cell r="C42">
            <v>2</v>
          </cell>
          <cell r="D42" t="str">
            <v>ELECTRONIC TRIP MCCB</v>
          </cell>
          <cell r="E42">
            <v>15</v>
          </cell>
          <cell r="F42">
            <v>3</v>
          </cell>
          <cell r="G42" t="str">
            <v>M.</v>
          </cell>
        </row>
        <row r="43">
          <cell r="C43">
            <v>201</v>
          </cell>
          <cell r="D43" t="str">
            <v>-  ECB 3P 800 AF ; IC 65 KA.</v>
          </cell>
          <cell r="E43">
            <v>75000</v>
          </cell>
          <cell r="F43">
            <v>0</v>
          </cell>
          <cell r="G43" t="str">
            <v>EA.</v>
          </cell>
        </row>
        <row r="44">
          <cell r="C44">
            <v>202</v>
          </cell>
          <cell r="D44" t="str">
            <v>-  ECB 3P 1,200 AF ; IC 100 KA.</v>
          </cell>
          <cell r="E44">
            <v>110000</v>
          </cell>
          <cell r="F44">
            <v>0</v>
          </cell>
          <cell r="G44" t="str">
            <v>EA.</v>
          </cell>
        </row>
        <row r="45">
          <cell r="C45">
            <v>203</v>
          </cell>
          <cell r="D45" t="str">
            <v>-  ECB 3P 2,500 AF ; IC 100 KA.</v>
          </cell>
          <cell r="E45">
            <v>130000</v>
          </cell>
          <cell r="F45">
            <v>0</v>
          </cell>
          <cell r="G45" t="str">
            <v>EA.</v>
          </cell>
        </row>
        <row r="46">
          <cell r="C46">
            <v>146</v>
          </cell>
          <cell r="D46" t="str">
            <v>SPACE</v>
          </cell>
          <cell r="E46">
            <v>33</v>
          </cell>
          <cell r="F46">
            <v>4</v>
          </cell>
          <cell r="G46" t="str">
            <v>M.</v>
          </cell>
        </row>
        <row r="47">
          <cell r="C47">
            <v>3</v>
          </cell>
          <cell r="D47" t="str">
            <v>POWER AIR CIRCUIT BREAKER</v>
          </cell>
          <cell r="E47">
            <v>80</v>
          </cell>
          <cell r="F47">
            <v>50</v>
          </cell>
          <cell r="G47" t="str">
            <v>SET</v>
          </cell>
        </row>
        <row r="48">
          <cell r="C48">
            <v>301</v>
          </cell>
          <cell r="D48" t="str">
            <v>-  ACB 3P 200/800 AF ; IC 65 KA.</v>
          </cell>
          <cell r="E48">
            <v>167000</v>
          </cell>
          <cell r="F48">
            <v>0</v>
          </cell>
          <cell r="G48" t="str">
            <v>EA.</v>
          </cell>
        </row>
        <row r="49">
          <cell r="C49">
            <v>302</v>
          </cell>
          <cell r="D49" t="str">
            <v>-  ACB 3P 400/800 AF ; IC 65 KA.</v>
          </cell>
          <cell r="E49">
            <v>167000</v>
          </cell>
          <cell r="F49">
            <v>0</v>
          </cell>
          <cell r="G49" t="str">
            <v>EA.</v>
          </cell>
        </row>
        <row r="50">
          <cell r="C50">
            <v>303</v>
          </cell>
          <cell r="D50" t="str">
            <v>-  ACB 3P 800/800 AF ; IC 65 KA.</v>
          </cell>
          <cell r="E50">
            <v>167000</v>
          </cell>
          <cell r="F50">
            <v>0</v>
          </cell>
          <cell r="G50" t="str">
            <v>EA.</v>
          </cell>
        </row>
        <row r="51">
          <cell r="C51">
            <v>304</v>
          </cell>
          <cell r="D51" t="str">
            <v>-  ACB 3P 1,000/1,600 AF ; IC 65 KA.</v>
          </cell>
          <cell r="E51">
            <v>200000</v>
          </cell>
          <cell r="F51">
            <v>0</v>
          </cell>
          <cell r="G51" t="str">
            <v>EA.</v>
          </cell>
        </row>
        <row r="52">
          <cell r="C52">
            <v>305</v>
          </cell>
          <cell r="D52" t="str">
            <v>-  ACB 3P 1,600/1,600 AF ; IC 65 KA.</v>
          </cell>
          <cell r="E52">
            <v>200000</v>
          </cell>
          <cell r="F52">
            <v>0</v>
          </cell>
          <cell r="G52" t="str">
            <v>EA.</v>
          </cell>
        </row>
        <row r="53">
          <cell r="C53">
            <v>306</v>
          </cell>
          <cell r="D53" t="str">
            <v>-  ACB 3P 2,000/2,000 AF ; IC 65 KA.</v>
          </cell>
          <cell r="E53">
            <v>240000</v>
          </cell>
          <cell r="F53">
            <v>0</v>
          </cell>
          <cell r="G53" t="str">
            <v>EA.</v>
          </cell>
        </row>
        <row r="54">
          <cell r="C54">
            <v>307</v>
          </cell>
          <cell r="D54" t="str">
            <v>-  ACB 3P 1,000/2,500 AF ; IC 65 KA.</v>
          </cell>
          <cell r="E54">
            <v>300000</v>
          </cell>
          <cell r="F54">
            <v>0</v>
          </cell>
          <cell r="G54" t="str">
            <v>EA.</v>
          </cell>
        </row>
        <row r="55">
          <cell r="C55">
            <v>308</v>
          </cell>
          <cell r="D55" t="str">
            <v>-  ACB 3P 2,000/2,500 AF ; IC 65 KA.</v>
          </cell>
          <cell r="E55">
            <v>300000</v>
          </cell>
          <cell r="F55">
            <v>0</v>
          </cell>
          <cell r="G55" t="str">
            <v>EA.</v>
          </cell>
        </row>
        <row r="56">
          <cell r="C56">
            <v>309</v>
          </cell>
          <cell r="D56" t="str">
            <v>-  ACB 3P 2,500/2,500 AF ; IC 65 KA.</v>
          </cell>
          <cell r="E56">
            <v>300000</v>
          </cell>
          <cell r="F56">
            <v>0</v>
          </cell>
          <cell r="G56" t="str">
            <v>EA.</v>
          </cell>
        </row>
        <row r="57">
          <cell r="C57">
            <v>310</v>
          </cell>
          <cell r="D57" t="str">
            <v>-  ACB 3P 3,000/3,000 AF ; IC 65 KA.</v>
          </cell>
          <cell r="E57">
            <v>340000</v>
          </cell>
          <cell r="F57">
            <v>0</v>
          </cell>
          <cell r="G57" t="str">
            <v>EA.</v>
          </cell>
        </row>
        <row r="58">
          <cell r="C58">
            <v>311</v>
          </cell>
          <cell r="D58" t="str">
            <v>-  ACB 3P 4,000/4,000 AF ; IC 65 KA.</v>
          </cell>
          <cell r="E58">
            <v>440000</v>
          </cell>
          <cell r="F58">
            <v>0</v>
          </cell>
          <cell r="G58" t="str">
            <v>EA.</v>
          </cell>
        </row>
        <row r="59">
          <cell r="C59">
            <v>215</v>
          </cell>
          <cell r="D59" t="str">
            <v>SPACE</v>
          </cell>
          <cell r="E59">
            <v>40000</v>
          </cell>
          <cell r="F59">
            <v>1000</v>
          </cell>
          <cell r="G59" t="str">
            <v>SET</v>
          </cell>
        </row>
        <row r="60">
          <cell r="C60">
            <v>321</v>
          </cell>
          <cell r="D60" t="str">
            <v>-  ACB 3P 800/1,200 AF ; IC 65 KA.</v>
          </cell>
          <cell r="E60">
            <v>180000</v>
          </cell>
          <cell r="F60">
            <v>0</v>
          </cell>
          <cell r="G60" t="str">
            <v>EA.</v>
          </cell>
        </row>
        <row r="61">
          <cell r="C61">
            <v>322</v>
          </cell>
          <cell r="D61" t="str">
            <v>-  ACB 3P 1,200/1,200 AF ; IC 65 KA.</v>
          </cell>
          <cell r="E61">
            <v>180000</v>
          </cell>
          <cell r="F61">
            <v>0</v>
          </cell>
          <cell r="G61" t="str">
            <v>EA.</v>
          </cell>
        </row>
        <row r="62">
          <cell r="C62">
            <v>323</v>
          </cell>
          <cell r="D62" t="str">
            <v>-  ACB 3P 1,200/1,600 AF ; IC 65 KA.</v>
          </cell>
          <cell r="E62">
            <v>200000</v>
          </cell>
          <cell r="F62">
            <v>0</v>
          </cell>
          <cell r="G62" t="str">
            <v>EA.</v>
          </cell>
        </row>
        <row r="63">
          <cell r="C63">
            <v>324</v>
          </cell>
          <cell r="D63" t="str">
            <v>-  ACB 3P 1,600/1,600 AF ; IC 65 KA.</v>
          </cell>
          <cell r="E63">
            <v>200000</v>
          </cell>
          <cell r="F63">
            <v>0</v>
          </cell>
          <cell r="G63" t="str">
            <v>EA.</v>
          </cell>
        </row>
        <row r="64">
          <cell r="C64">
            <v>325</v>
          </cell>
          <cell r="D64" t="str">
            <v>-  ACB 3P 1,600/2,000 AF ; IC 65 KA.</v>
          </cell>
          <cell r="E64">
            <v>240000</v>
          </cell>
          <cell r="F64">
            <v>0</v>
          </cell>
          <cell r="G64" t="str">
            <v>EA.</v>
          </cell>
        </row>
        <row r="65">
          <cell r="C65">
            <v>326</v>
          </cell>
          <cell r="D65" t="str">
            <v>-  ACB 3P 2,000/2,000 AF ; IC 65 KA.</v>
          </cell>
          <cell r="E65">
            <v>240000</v>
          </cell>
          <cell r="F65">
            <v>0</v>
          </cell>
          <cell r="G65" t="str">
            <v>EA.</v>
          </cell>
        </row>
        <row r="66">
          <cell r="C66">
            <v>327</v>
          </cell>
          <cell r="D66" t="str">
            <v>-  ACB 3P 2,000/2,500 AF ; IC 65 KA.</v>
          </cell>
          <cell r="E66">
            <v>300000</v>
          </cell>
          <cell r="F66">
            <v>0</v>
          </cell>
          <cell r="G66" t="str">
            <v>EA.</v>
          </cell>
        </row>
        <row r="67">
          <cell r="C67">
            <v>328</v>
          </cell>
          <cell r="D67" t="str">
            <v>-  ACB 3P 2,500/2,500 AF ; IC 65 KA.</v>
          </cell>
          <cell r="E67">
            <v>300000</v>
          </cell>
          <cell r="F67">
            <v>0</v>
          </cell>
          <cell r="G67" t="str">
            <v>EA.</v>
          </cell>
        </row>
        <row r="68">
          <cell r="C68">
            <v>329</v>
          </cell>
          <cell r="D68" t="str">
            <v>-  ACB 3P 2,500/3,000 AF ; IC 65 KA.</v>
          </cell>
          <cell r="E68">
            <v>340000</v>
          </cell>
          <cell r="F68">
            <v>0</v>
          </cell>
          <cell r="G68" t="str">
            <v>EA.</v>
          </cell>
        </row>
        <row r="69">
          <cell r="C69">
            <v>330</v>
          </cell>
          <cell r="D69" t="str">
            <v>-  ACB 3P 3,000/3,500 AF ; IC 65 KA.</v>
          </cell>
          <cell r="E69">
            <v>340000</v>
          </cell>
          <cell r="F69">
            <v>0</v>
          </cell>
          <cell r="G69" t="str">
            <v>EA.</v>
          </cell>
        </row>
        <row r="70">
          <cell r="C70">
            <v>331</v>
          </cell>
          <cell r="D70" t="str">
            <v>-  ACB 3P 3,500/4,000 AF ; IC 65 KA.</v>
          </cell>
          <cell r="E70">
            <v>440000</v>
          </cell>
          <cell r="F70">
            <v>0</v>
          </cell>
          <cell r="G70" t="str">
            <v>EA.</v>
          </cell>
        </row>
        <row r="71">
          <cell r="C71">
            <v>332</v>
          </cell>
          <cell r="D71" t="str">
            <v>-  ACB 3P 4,000/4,000 AF ; IC 65 KA.</v>
          </cell>
          <cell r="E71">
            <v>440000</v>
          </cell>
          <cell r="F71">
            <v>0</v>
          </cell>
          <cell r="G71" t="str">
            <v>EA.</v>
          </cell>
        </row>
        <row r="72">
          <cell r="C72">
            <v>333</v>
          </cell>
          <cell r="D72" t="str">
            <v>-  ACB 3P 4,000/5,000 AF ; IC 65 KA.</v>
          </cell>
          <cell r="E72">
            <v>1000000</v>
          </cell>
          <cell r="F72">
            <v>0</v>
          </cell>
          <cell r="G72" t="str">
            <v>EA.</v>
          </cell>
        </row>
        <row r="73">
          <cell r="C73">
            <v>334</v>
          </cell>
          <cell r="D73" t="str">
            <v>-  ACB 3P 5,000/5,000 AF ; IC 65 KA.</v>
          </cell>
          <cell r="E73">
            <v>1000000</v>
          </cell>
          <cell r="F73">
            <v>0</v>
          </cell>
          <cell r="G73" t="str">
            <v>EA.</v>
          </cell>
        </row>
        <row r="74">
          <cell r="C74">
            <v>335</v>
          </cell>
          <cell r="D74" t="str">
            <v>-  ACB 3P 5,000/6,300 AF ; IC 65 KA.</v>
          </cell>
          <cell r="E74">
            <v>1200000</v>
          </cell>
          <cell r="F74">
            <v>0</v>
          </cell>
          <cell r="G74" t="str">
            <v>EA.</v>
          </cell>
        </row>
        <row r="75">
          <cell r="C75">
            <v>336</v>
          </cell>
          <cell r="D75" t="str">
            <v>-  ACB 3P 6,300/6,300 AF ; IC 65 KA.</v>
          </cell>
          <cell r="E75">
            <v>1200000</v>
          </cell>
          <cell r="F75">
            <v>0</v>
          </cell>
          <cell r="G75" t="str">
            <v>EA.</v>
          </cell>
        </row>
        <row r="76">
          <cell r="C76">
            <v>316</v>
          </cell>
          <cell r="D76" t="str">
            <v>SPACE</v>
          </cell>
          <cell r="E76">
            <v>250000</v>
          </cell>
          <cell r="F76">
            <v>3000</v>
          </cell>
          <cell r="G76" t="str">
            <v>SET</v>
          </cell>
        </row>
        <row r="77">
          <cell r="C77">
            <v>4</v>
          </cell>
          <cell r="D77" t="str">
            <v>EARTH LEAKAGE CB</v>
          </cell>
          <cell r="E77">
            <v>32900</v>
          </cell>
          <cell r="F77">
            <v>1000</v>
          </cell>
          <cell r="G77" t="str">
            <v>SET</v>
          </cell>
        </row>
        <row r="78">
          <cell r="C78">
            <v>401</v>
          </cell>
          <cell r="D78" t="str">
            <v>-  RCD 1P 10 AT 10 mA. ; 5 KA.</v>
          </cell>
          <cell r="E78">
            <v>1500</v>
          </cell>
          <cell r="F78">
            <v>0</v>
          </cell>
          <cell r="G78" t="str">
            <v>EA.</v>
          </cell>
        </row>
        <row r="79">
          <cell r="C79">
            <v>402</v>
          </cell>
          <cell r="D79" t="str">
            <v>-  RCD 1P 16 AT 10 mA. ; 5 KA.</v>
          </cell>
          <cell r="E79">
            <v>1500</v>
          </cell>
          <cell r="F79">
            <v>0</v>
          </cell>
          <cell r="G79" t="str">
            <v>EA.</v>
          </cell>
        </row>
        <row r="80">
          <cell r="C80">
            <v>403</v>
          </cell>
          <cell r="D80" t="str">
            <v>-  RCD 1P 20 AT 10 mA. ; 5 KA.</v>
          </cell>
          <cell r="E80">
            <v>1500</v>
          </cell>
          <cell r="F80">
            <v>0</v>
          </cell>
          <cell r="G80" t="str">
            <v>EA.</v>
          </cell>
        </row>
        <row r="81">
          <cell r="C81">
            <v>404</v>
          </cell>
          <cell r="D81" t="str">
            <v>-  RCD 1P 32 AT 10 mA. ; 5 KA.</v>
          </cell>
          <cell r="E81">
            <v>1500</v>
          </cell>
          <cell r="F81">
            <v>0</v>
          </cell>
          <cell r="G81" t="str">
            <v>EA.</v>
          </cell>
        </row>
        <row r="82">
          <cell r="C82">
            <v>405</v>
          </cell>
          <cell r="D82" t="str">
            <v>-  RCD 1P 40 AT 10 mA. ; 10 KA.</v>
          </cell>
          <cell r="E82">
            <v>2400</v>
          </cell>
          <cell r="F82">
            <v>0</v>
          </cell>
          <cell r="G82" t="str">
            <v>EA.</v>
          </cell>
        </row>
        <row r="83">
          <cell r="C83">
            <v>406</v>
          </cell>
          <cell r="D83" t="str">
            <v>-  RCD 1P 16 AT 10 mA. ; 10 KA.</v>
          </cell>
          <cell r="E83">
            <v>2800</v>
          </cell>
          <cell r="F83">
            <v>0</v>
          </cell>
          <cell r="G83" t="str">
            <v>EA.</v>
          </cell>
        </row>
        <row r="84">
          <cell r="C84">
            <v>407</v>
          </cell>
          <cell r="D84" t="str">
            <v>-  RCD 1P 20 AT 10 mA. ; 10 KA.</v>
          </cell>
          <cell r="E84">
            <v>2800</v>
          </cell>
          <cell r="F84">
            <v>0</v>
          </cell>
          <cell r="G84" t="str">
            <v>EA.</v>
          </cell>
        </row>
        <row r="85">
          <cell r="C85">
            <v>408</v>
          </cell>
          <cell r="D85" t="str">
            <v>-  RCD 1P 32 AT 10 mA. ; 10 KA.</v>
          </cell>
          <cell r="E85">
            <v>2800</v>
          </cell>
          <cell r="F85">
            <v>0</v>
          </cell>
          <cell r="G85" t="str">
            <v>EA.</v>
          </cell>
        </row>
        <row r="86">
          <cell r="C86">
            <v>409</v>
          </cell>
          <cell r="D86" t="str">
            <v>-  RCD 1P 45 AT 10 mA. ; 10 KA.</v>
          </cell>
          <cell r="E86">
            <v>2800</v>
          </cell>
          <cell r="F86">
            <v>0</v>
          </cell>
          <cell r="G86" t="str">
            <v>EA.</v>
          </cell>
        </row>
        <row r="87">
          <cell r="C87">
            <v>410</v>
          </cell>
          <cell r="D87" t="str">
            <v>-  RCD 1P 63 AT 10 mA. ; 10 KA.</v>
          </cell>
          <cell r="E87">
            <v>2800</v>
          </cell>
          <cell r="F87">
            <v>0</v>
          </cell>
          <cell r="G87" t="str">
            <v>EA.</v>
          </cell>
        </row>
        <row r="88">
          <cell r="C88">
            <v>411</v>
          </cell>
          <cell r="D88" t="str">
            <v>-  RCD 4P 16 AT 10 mA. ; 5 KA.</v>
          </cell>
          <cell r="E88">
            <v>10000</v>
          </cell>
          <cell r="F88">
            <v>0</v>
          </cell>
          <cell r="G88" t="str">
            <v>EA.</v>
          </cell>
        </row>
        <row r="89">
          <cell r="C89">
            <v>412</v>
          </cell>
          <cell r="D89" t="str">
            <v>-  RCD 4P 20 AT 10 mA. ; 5 KA.</v>
          </cell>
          <cell r="E89">
            <v>10000</v>
          </cell>
          <cell r="F89">
            <v>0</v>
          </cell>
          <cell r="G89" t="str">
            <v>EA.</v>
          </cell>
        </row>
        <row r="90">
          <cell r="C90">
            <v>413</v>
          </cell>
          <cell r="D90" t="str">
            <v>-  RCD 4P 32 AT 10 mA. ; 5 KA.</v>
          </cell>
          <cell r="E90">
            <v>10000</v>
          </cell>
          <cell r="F90">
            <v>0</v>
          </cell>
          <cell r="G90" t="str">
            <v>EA.</v>
          </cell>
        </row>
        <row r="91">
          <cell r="C91">
            <v>414</v>
          </cell>
          <cell r="D91" t="str">
            <v>-  RCD 4P 40 AT 10 mA. ; 10 KA.</v>
          </cell>
          <cell r="E91">
            <v>10000</v>
          </cell>
          <cell r="F91">
            <v>0</v>
          </cell>
          <cell r="G91" t="str">
            <v>EA.</v>
          </cell>
        </row>
        <row r="92">
          <cell r="C92">
            <v>415</v>
          </cell>
          <cell r="D92" t="str">
            <v>-  RCD 4P 50 AT 10 mA. ; 10 KA.</v>
          </cell>
          <cell r="E92">
            <v>10000</v>
          </cell>
          <cell r="F92">
            <v>0</v>
          </cell>
          <cell r="G92" t="str">
            <v>EA.</v>
          </cell>
        </row>
        <row r="93">
          <cell r="C93">
            <v>416</v>
          </cell>
          <cell r="D93" t="str">
            <v>-  RCD 4P 63 AT 10 mA. ; 10 KA.</v>
          </cell>
          <cell r="E93">
            <v>10000</v>
          </cell>
          <cell r="F93">
            <v>0</v>
          </cell>
          <cell r="G93" t="str">
            <v>EA.</v>
          </cell>
        </row>
        <row r="94">
          <cell r="C94">
            <v>417</v>
          </cell>
          <cell r="D94" t="str">
            <v>-  RCD 4P 80 AT 10 mA. ; 10 KA.</v>
          </cell>
          <cell r="E94">
            <v>10000</v>
          </cell>
          <cell r="F94">
            <v>0</v>
          </cell>
          <cell r="G94" t="str">
            <v>EA.</v>
          </cell>
        </row>
        <row r="95">
          <cell r="C95">
            <v>418</v>
          </cell>
          <cell r="D95" t="str">
            <v>-  RCD 4P 100 AT 10 mA. ; 10 KA.</v>
          </cell>
          <cell r="E95">
            <v>10000</v>
          </cell>
          <cell r="F95">
            <v>0</v>
          </cell>
          <cell r="G95" t="str">
            <v>EA.</v>
          </cell>
        </row>
        <row r="96">
          <cell r="C96">
            <v>346</v>
          </cell>
          <cell r="D96" t="str">
            <v>SPACE</v>
          </cell>
          <cell r="E96">
            <v>24000</v>
          </cell>
          <cell r="F96">
            <v>500</v>
          </cell>
          <cell r="G96" t="str">
            <v>SET</v>
          </cell>
        </row>
        <row r="97">
          <cell r="C97">
            <v>5</v>
          </cell>
          <cell r="D97" t="str">
            <v>ACCESSORIES OF CB</v>
          </cell>
          <cell r="E97">
            <v>36000</v>
          </cell>
          <cell r="F97">
            <v>500</v>
          </cell>
          <cell r="G97" t="str">
            <v>SET</v>
          </cell>
        </row>
        <row r="98">
          <cell r="C98">
            <v>501</v>
          </cell>
          <cell r="D98" t="str">
            <v>-  GROUND FAULT RELAY</v>
          </cell>
          <cell r="E98">
            <v>12000</v>
          </cell>
          <cell r="F98">
            <v>0</v>
          </cell>
          <cell r="G98" t="str">
            <v>EA.</v>
          </cell>
        </row>
        <row r="99">
          <cell r="C99">
            <v>502</v>
          </cell>
          <cell r="D99" t="str">
            <v>-  SHUNT TRIP</v>
          </cell>
          <cell r="E99">
            <v>12000</v>
          </cell>
          <cell r="F99">
            <v>0</v>
          </cell>
          <cell r="G99" t="str">
            <v>EA.</v>
          </cell>
        </row>
        <row r="100">
          <cell r="C100">
            <v>503</v>
          </cell>
          <cell r="D100" t="str">
            <v>-  UNDER VOLTAGE RELAY</v>
          </cell>
          <cell r="E100">
            <v>6000</v>
          </cell>
          <cell r="F100">
            <v>0</v>
          </cell>
          <cell r="G100" t="str">
            <v>EA.</v>
          </cell>
        </row>
        <row r="101">
          <cell r="C101">
            <v>504</v>
          </cell>
          <cell r="D101" t="str">
            <v>-  PHASE SEQUENCE RELAY</v>
          </cell>
          <cell r="E101">
            <v>6000</v>
          </cell>
          <cell r="F101">
            <v>0</v>
          </cell>
          <cell r="G101" t="str">
            <v>EA.</v>
          </cell>
        </row>
        <row r="102">
          <cell r="C102">
            <v>505</v>
          </cell>
          <cell r="D102" t="str">
            <v>-  AUXILIARY SWITCHES</v>
          </cell>
          <cell r="E102">
            <v>3400</v>
          </cell>
          <cell r="F102">
            <v>0</v>
          </cell>
          <cell r="G102" t="str">
            <v>EA.</v>
          </cell>
        </row>
        <row r="103">
          <cell r="C103">
            <v>506</v>
          </cell>
          <cell r="D103" t="str">
            <v>-  SPRING CHARGING MOTOR</v>
          </cell>
          <cell r="E103">
            <v>30000</v>
          </cell>
          <cell r="F103">
            <v>0</v>
          </cell>
          <cell r="G103" t="str">
            <v>EA.</v>
          </cell>
        </row>
        <row r="104">
          <cell r="C104">
            <v>507</v>
          </cell>
          <cell r="D104" t="str">
            <v>-  KEY INTERLOCK</v>
          </cell>
          <cell r="E104">
            <v>15000</v>
          </cell>
          <cell r="F104">
            <v>0</v>
          </cell>
          <cell r="G104" t="str">
            <v>EA.</v>
          </cell>
        </row>
        <row r="105">
          <cell r="C105">
            <v>356</v>
          </cell>
          <cell r="D105" t="str">
            <v>SPACE</v>
          </cell>
          <cell r="E105">
            <v>3570</v>
          </cell>
          <cell r="F105">
            <v>100</v>
          </cell>
          <cell r="G105" t="str">
            <v>SET</v>
          </cell>
        </row>
        <row r="106">
          <cell r="C106">
            <v>6</v>
          </cell>
          <cell r="D106" t="str">
            <v>ATS</v>
          </cell>
          <cell r="E106">
            <v>2950</v>
          </cell>
          <cell r="F106">
            <v>100</v>
          </cell>
          <cell r="G106" t="str">
            <v>SET</v>
          </cell>
        </row>
        <row r="107">
          <cell r="C107">
            <v>601</v>
          </cell>
          <cell r="D107" t="str">
            <v>-  ATS 3P 100 AF 50 KA.</v>
          </cell>
          <cell r="E107">
            <v>87000</v>
          </cell>
          <cell r="F107">
            <v>0</v>
          </cell>
          <cell r="G107" t="str">
            <v>EA.</v>
          </cell>
        </row>
        <row r="108">
          <cell r="C108">
            <v>602</v>
          </cell>
          <cell r="D108" t="str">
            <v>-  ATS 3P 250 AF 35 KA.</v>
          </cell>
          <cell r="E108">
            <v>92000</v>
          </cell>
          <cell r="F108">
            <v>0</v>
          </cell>
          <cell r="G108" t="str">
            <v>EA.</v>
          </cell>
        </row>
        <row r="109">
          <cell r="C109">
            <v>603</v>
          </cell>
          <cell r="D109" t="str">
            <v>-  ATS 3P 250 AF 50 KA.</v>
          </cell>
          <cell r="E109">
            <v>102000</v>
          </cell>
          <cell r="F109">
            <v>0</v>
          </cell>
          <cell r="G109" t="str">
            <v>EA.</v>
          </cell>
        </row>
        <row r="110">
          <cell r="C110">
            <v>604</v>
          </cell>
          <cell r="D110" t="str">
            <v>-  ATS 3P 400 AF 35 KA.</v>
          </cell>
          <cell r="E110">
            <v>102000</v>
          </cell>
          <cell r="F110">
            <v>0</v>
          </cell>
          <cell r="G110" t="str">
            <v>EA.</v>
          </cell>
        </row>
        <row r="111">
          <cell r="C111">
            <v>605</v>
          </cell>
          <cell r="D111" t="str">
            <v>-  ATS 3P 600 AF 50 KA.</v>
          </cell>
          <cell r="E111">
            <v>130000</v>
          </cell>
          <cell r="F111">
            <v>0</v>
          </cell>
          <cell r="G111" t="str">
            <v>EA.</v>
          </cell>
        </row>
        <row r="112">
          <cell r="C112">
            <v>606</v>
          </cell>
          <cell r="D112" t="str">
            <v>-  ATS 3P 1,000 AF 50 KA.</v>
          </cell>
          <cell r="E112">
            <v>152000</v>
          </cell>
          <cell r="F112">
            <v>0</v>
          </cell>
          <cell r="G112" t="str">
            <v>EA.</v>
          </cell>
        </row>
        <row r="113">
          <cell r="C113">
            <v>607</v>
          </cell>
          <cell r="D113" t="str">
            <v>-  ATS 3P 1,600 AF 65 KA.</v>
          </cell>
          <cell r="E113">
            <v>467000</v>
          </cell>
          <cell r="F113">
            <v>0</v>
          </cell>
          <cell r="G113" t="str">
            <v>EA.</v>
          </cell>
        </row>
        <row r="114">
          <cell r="C114">
            <v>608</v>
          </cell>
          <cell r="D114" t="str">
            <v>-  ATS 3P 2,000 AF 65 KA.</v>
          </cell>
          <cell r="E114">
            <v>547000</v>
          </cell>
          <cell r="F114">
            <v>0</v>
          </cell>
          <cell r="G114" t="str">
            <v>EA.</v>
          </cell>
        </row>
        <row r="115">
          <cell r="C115">
            <v>609</v>
          </cell>
          <cell r="D115" t="str">
            <v>-  ATS 3P 2,500 AF 65 KA.</v>
          </cell>
          <cell r="E115">
            <v>667000</v>
          </cell>
          <cell r="F115">
            <v>0</v>
          </cell>
          <cell r="G115" t="str">
            <v>EA.</v>
          </cell>
        </row>
        <row r="116">
          <cell r="C116">
            <v>610</v>
          </cell>
          <cell r="D116" t="str">
            <v>-  ATS 3P 3,000 AF 65 KA.</v>
          </cell>
          <cell r="E116">
            <v>747000</v>
          </cell>
          <cell r="F116">
            <v>0</v>
          </cell>
          <cell r="G116" t="str">
            <v>EA.</v>
          </cell>
        </row>
        <row r="117">
          <cell r="C117">
            <v>234</v>
          </cell>
          <cell r="D117" t="str">
            <v>SPACE</v>
          </cell>
          <cell r="E117">
            <v>6000</v>
          </cell>
          <cell r="F117">
            <v>300</v>
          </cell>
          <cell r="G117" t="str">
            <v>EA.</v>
          </cell>
        </row>
        <row r="118">
          <cell r="C118">
            <v>7</v>
          </cell>
          <cell r="D118" t="str">
            <v>PLUG IN CB</v>
          </cell>
          <cell r="E118">
            <v>10000</v>
          </cell>
          <cell r="F118">
            <v>400</v>
          </cell>
          <cell r="G118" t="str">
            <v>EA.</v>
          </cell>
        </row>
        <row r="119">
          <cell r="C119">
            <v>701</v>
          </cell>
          <cell r="D119" t="str">
            <v>-  CB 3P 100 AF 10 KA.  (PLUG-IN)</v>
          </cell>
          <cell r="E119">
            <v>10000</v>
          </cell>
          <cell r="F119">
            <v>500</v>
          </cell>
          <cell r="G119" t="str">
            <v>EA.</v>
          </cell>
        </row>
        <row r="120">
          <cell r="C120">
            <v>702</v>
          </cell>
          <cell r="D120" t="str">
            <v>-  CB 3P 100 AF 25 KA.  (PLUG-IN)</v>
          </cell>
          <cell r="E120">
            <v>11000</v>
          </cell>
          <cell r="F120">
            <v>500</v>
          </cell>
          <cell r="G120" t="str">
            <v>EA.</v>
          </cell>
        </row>
        <row r="121">
          <cell r="C121">
            <v>703</v>
          </cell>
          <cell r="D121" t="str">
            <v>-  CB 3P 100 AF 65 KA.  (PLUG-IN)</v>
          </cell>
          <cell r="E121">
            <v>14000</v>
          </cell>
          <cell r="F121">
            <v>500</v>
          </cell>
          <cell r="G121" t="str">
            <v>EA.</v>
          </cell>
        </row>
        <row r="122">
          <cell r="C122">
            <v>704</v>
          </cell>
          <cell r="D122" t="str">
            <v>-  CB 3P 250 AF 25 KA.  (PLUG-IN)</v>
          </cell>
          <cell r="E122">
            <v>15000</v>
          </cell>
          <cell r="F122">
            <v>500</v>
          </cell>
          <cell r="G122" t="str">
            <v>EA.</v>
          </cell>
        </row>
        <row r="123">
          <cell r="C123">
            <v>705</v>
          </cell>
          <cell r="D123" t="str">
            <v>-  CB 3P 250 AF 35 KA.  (PLUG-IN)</v>
          </cell>
          <cell r="E123">
            <v>16000</v>
          </cell>
          <cell r="F123">
            <v>500</v>
          </cell>
          <cell r="G123" t="str">
            <v>EA.</v>
          </cell>
        </row>
        <row r="124">
          <cell r="C124">
            <v>706</v>
          </cell>
          <cell r="D124" t="str">
            <v>-  CB 3P 250 AF 65 KA.  (PLUG-IN)</v>
          </cell>
          <cell r="E124">
            <v>22000</v>
          </cell>
          <cell r="F124">
            <v>500</v>
          </cell>
          <cell r="G124" t="str">
            <v>EA.</v>
          </cell>
        </row>
        <row r="125">
          <cell r="C125">
            <v>707</v>
          </cell>
          <cell r="D125" t="str">
            <v>-  CB 3P 400 AF 30 KA.  (PLUG-IN)</v>
          </cell>
          <cell r="E125">
            <v>38000</v>
          </cell>
          <cell r="F125">
            <v>500</v>
          </cell>
          <cell r="G125" t="str">
            <v>EA.</v>
          </cell>
        </row>
        <row r="126">
          <cell r="C126">
            <v>708</v>
          </cell>
          <cell r="D126" t="str">
            <v>-  CB 3P 400 AF 35 KA.  (PLUG-IN)</v>
          </cell>
          <cell r="E126">
            <v>40000</v>
          </cell>
          <cell r="F126">
            <v>500</v>
          </cell>
          <cell r="G126" t="str">
            <v>EA.</v>
          </cell>
        </row>
        <row r="127">
          <cell r="C127">
            <v>709</v>
          </cell>
          <cell r="D127" t="str">
            <v>-  CB 3P 600 AF 65 KA.  (PLUG-IN)</v>
          </cell>
          <cell r="E127">
            <v>120000</v>
          </cell>
          <cell r="F127">
            <v>600</v>
          </cell>
          <cell r="G127" t="str">
            <v>EA.</v>
          </cell>
        </row>
        <row r="128">
          <cell r="C128">
            <v>710</v>
          </cell>
          <cell r="D128" t="str">
            <v>-  CB 3P 800 AF 30 KA.  (PLUG-IN)</v>
          </cell>
          <cell r="E128">
            <v>92000</v>
          </cell>
          <cell r="F128">
            <v>600</v>
          </cell>
          <cell r="G128" t="str">
            <v>EA.</v>
          </cell>
        </row>
        <row r="129">
          <cell r="C129">
            <v>711</v>
          </cell>
          <cell r="D129" t="str">
            <v>-  CB 3P 800 AF 65 KA.  (PLUG-IN)</v>
          </cell>
          <cell r="E129">
            <v>94000</v>
          </cell>
          <cell r="F129">
            <v>600</v>
          </cell>
          <cell r="G129" t="str">
            <v>EA.</v>
          </cell>
        </row>
        <row r="130">
          <cell r="C130">
            <v>712</v>
          </cell>
          <cell r="D130" t="str">
            <v>-  CB 3P 1,000 AF 30 KA.  (PLUG-IN)</v>
          </cell>
          <cell r="E130">
            <v>100000</v>
          </cell>
          <cell r="F130">
            <v>600</v>
          </cell>
          <cell r="G130" t="str">
            <v>EA.</v>
          </cell>
        </row>
        <row r="131">
          <cell r="C131">
            <v>713</v>
          </cell>
          <cell r="D131" t="str">
            <v>-  CB 3P 1,00 AF 65 KA.  (PLUG-IN)</v>
          </cell>
          <cell r="E131">
            <v>120000</v>
          </cell>
          <cell r="F131">
            <v>600</v>
          </cell>
          <cell r="G131" t="str">
            <v>EA.</v>
          </cell>
        </row>
        <row r="132">
          <cell r="C132">
            <v>714</v>
          </cell>
          <cell r="D132" t="str">
            <v>-  CB 3P 1,600 AF 50 KA.  (PLUG-IN)</v>
          </cell>
          <cell r="E132">
            <v>160000</v>
          </cell>
          <cell r="F132">
            <v>600</v>
          </cell>
          <cell r="G132" t="str">
            <v>EA.</v>
          </cell>
        </row>
        <row r="133">
          <cell r="C133">
            <v>715</v>
          </cell>
          <cell r="D133" t="str">
            <v>-  CB 3P 1,600 AF 100 KA.  (PLUG-IN)</v>
          </cell>
          <cell r="E133">
            <v>170000</v>
          </cell>
          <cell r="F133">
            <v>600</v>
          </cell>
          <cell r="G133" t="str">
            <v>EA.</v>
          </cell>
        </row>
        <row r="134">
          <cell r="C134">
            <v>413</v>
          </cell>
          <cell r="D134" t="str">
            <v>SPACE</v>
          </cell>
          <cell r="E134">
            <v>4100</v>
          </cell>
          <cell r="F134">
            <v>200</v>
          </cell>
          <cell r="G134" t="str">
            <v>SET</v>
          </cell>
        </row>
        <row r="135">
          <cell r="C135">
            <v>8</v>
          </cell>
          <cell r="D135" t="str">
            <v>BUSDUCT</v>
          </cell>
          <cell r="E135">
            <v>2600</v>
          </cell>
          <cell r="F135">
            <v>200</v>
          </cell>
          <cell r="G135" t="str">
            <v>SET</v>
          </cell>
        </row>
        <row r="136">
          <cell r="C136">
            <v>415</v>
          </cell>
          <cell r="D136" t="str">
            <v>FEEDER BUSDUCT</v>
          </cell>
          <cell r="E136">
            <v>6350</v>
          </cell>
          <cell r="F136">
            <v>200</v>
          </cell>
          <cell r="G136" t="str">
            <v>SET</v>
          </cell>
        </row>
        <row r="137">
          <cell r="C137">
            <v>801</v>
          </cell>
          <cell r="D137" t="str">
            <v>-  AL. FEEDER BUSDUCT 800 A.</v>
          </cell>
          <cell r="E137">
            <v>10000</v>
          </cell>
          <cell r="F137">
            <v>500</v>
          </cell>
          <cell r="G137" t="str">
            <v>M.</v>
          </cell>
        </row>
        <row r="138">
          <cell r="C138">
            <v>802</v>
          </cell>
          <cell r="D138" t="str">
            <v>-  AL. FEEDER BUSDUCT 1,000 A.</v>
          </cell>
          <cell r="E138">
            <v>11000</v>
          </cell>
          <cell r="F138">
            <v>500</v>
          </cell>
          <cell r="G138" t="str">
            <v>M.</v>
          </cell>
        </row>
        <row r="139">
          <cell r="C139">
            <v>803</v>
          </cell>
          <cell r="D139" t="str">
            <v>-  AL. FEEDER BUSDUCT 1,200 A.</v>
          </cell>
          <cell r="E139">
            <v>12000</v>
          </cell>
          <cell r="F139">
            <v>700</v>
          </cell>
          <cell r="G139" t="str">
            <v>M.</v>
          </cell>
        </row>
        <row r="140">
          <cell r="C140">
            <v>804</v>
          </cell>
          <cell r="D140" t="str">
            <v>-  AL. FEEDER BUSDUCT 1,350 A.</v>
          </cell>
          <cell r="E140">
            <v>14000</v>
          </cell>
          <cell r="F140">
            <v>700</v>
          </cell>
          <cell r="G140" t="str">
            <v>M.</v>
          </cell>
        </row>
        <row r="141">
          <cell r="C141">
            <v>805</v>
          </cell>
          <cell r="D141" t="str">
            <v>-  AL. FEEDER BUSDUCT 1,600 A.</v>
          </cell>
          <cell r="E141">
            <v>15000</v>
          </cell>
          <cell r="F141">
            <v>800</v>
          </cell>
          <cell r="G141" t="str">
            <v>M.</v>
          </cell>
        </row>
        <row r="142">
          <cell r="C142">
            <v>806</v>
          </cell>
          <cell r="D142" t="str">
            <v>-  AL. FEEDER BUSDUCT 2,000 A.</v>
          </cell>
          <cell r="E142">
            <v>207000</v>
          </cell>
          <cell r="F142">
            <v>800</v>
          </cell>
          <cell r="G142" t="str">
            <v>M.</v>
          </cell>
        </row>
        <row r="143">
          <cell r="C143">
            <v>807</v>
          </cell>
          <cell r="D143" t="str">
            <v>-  AL. FEEDER BUSDUCT 2,500 A.</v>
          </cell>
          <cell r="E143">
            <v>23000</v>
          </cell>
          <cell r="F143">
            <v>1000</v>
          </cell>
          <cell r="G143" t="str">
            <v>M.</v>
          </cell>
        </row>
        <row r="144">
          <cell r="C144">
            <v>808</v>
          </cell>
          <cell r="D144" t="str">
            <v>-  AL. FEEDER BUSDUCT 3,000 A.</v>
          </cell>
          <cell r="E144">
            <v>27000</v>
          </cell>
          <cell r="F144">
            <v>1000</v>
          </cell>
          <cell r="G144" t="str">
            <v>M.</v>
          </cell>
        </row>
        <row r="145">
          <cell r="C145">
            <v>809</v>
          </cell>
          <cell r="D145" t="str">
            <v>-  AL. FEEDER BUSDUCT 4,000 A.</v>
          </cell>
          <cell r="E145">
            <v>34000</v>
          </cell>
          <cell r="F145">
            <v>1000</v>
          </cell>
          <cell r="G145" t="str">
            <v>M.</v>
          </cell>
        </row>
        <row r="146">
          <cell r="C146">
            <v>810</v>
          </cell>
          <cell r="D146" t="str">
            <v>-  CU. FEEDER BUSDUCT 800 A.</v>
          </cell>
          <cell r="E146">
            <v>14000</v>
          </cell>
          <cell r="F146">
            <v>500</v>
          </cell>
          <cell r="G146" t="str">
            <v>M.</v>
          </cell>
        </row>
        <row r="147">
          <cell r="C147">
            <v>811</v>
          </cell>
          <cell r="D147" t="str">
            <v>-  CU. FEEDER BUSDUCT 1,000 A.</v>
          </cell>
          <cell r="E147">
            <v>15000</v>
          </cell>
          <cell r="F147">
            <v>500</v>
          </cell>
          <cell r="G147" t="str">
            <v>M.</v>
          </cell>
        </row>
        <row r="148">
          <cell r="C148">
            <v>812</v>
          </cell>
          <cell r="D148" t="str">
            <v>-  CU. FEEDER BUSDUCT 1,200 A.</v>
          </cell>
          <cell r="E148">
            <v>18000</v>
          </cell>
          <cell r="F148">
            <v>700</v>
          </cell>
          <cell r="G148" t="str">
            <v>M.</v>
          </cell>
        </row>
        <row r="149">
          <cell r="C149">
            <v>813</v>
          </cell>
          <cell r="D149" t="str">
            <v>-  CU. FEEDER BUSDUCT 1,350 A.</v>
          </cell>
          <cell r="E149">
            <v>19000</v>
          </cell>
          <cell r="F149">
            <v>700</v>
          </cell>
          <cell r="G149" t="str">
            <v>M.</v>
          </cell>
        </row>
        <row r="150">
          <cell r="C150">
            <v>814</v>
          </cell>
          <cell r="D150" t="str">
            <v>-  CU. FEEDER BUSDUCT 1,600 A.</v>
          </cell>
          <cell r="E150">
            <v>21000</v>
          </cell>
          <cell r="F150">
            <v>800</v>
          </cell>
          <cell r="G150" t="str">
            <v>M.</v>
          </cell>
        </row>
        <row r="151">
          <cell r="C151">
            <v>815</v>
          </cell>
          <cell r="D151" t="str">
            <v>-  CU. FEEDER BUSDUCT 2,000 A.</v>
          </cell>
          <cell r="E151">
            <v>24000</v>
          </cell>
          <cell r="F151">
            <v>800</v>
          </cell>
          <cell r="G151" t="str">
            <v>M.</v>
          </cell>
        </row>
        <row r="152">
          <cell r="C152">
            <v>816</v>
          </cell>
          <cell r="D152" t="str">
            <v>-  CU. FEEDER BUSDUCT 2,500 A.</v>
          </cell>
          <cell r="E152">
            <v>34000</v>
          </cell>
          <cell r="F152">
            <v>1000</v>
          </cell>
          <cell r="G152" t="str">
            <v>M.</v>
          </cell>
        </row>
        <row r="153">
          <cell r="C153">
            <v>817</v>
          </cell>
          <cell r="D153" t="str">
            <v>-  CU. FEEDER BUSDUCT 3,000 A.</v>
          </cell>
          <cell r="E153">
            <v>40000</v>
          </cell>
          <cell r="F153">
            <v>1000</v>
          </cell>
          <cell r="G153" t="str">
            <v>M.</v>
          </cell>
        </row>
        <row r="154">
          <cell r="C154">
            <v>818</v>
          </cell>
          <cell r="D154" t="str">
            <v>-  CU. FEEDER BUSDUCT 4,000 A.</v>
          </cell>
          <cell r="E154">
            <v>50000</v>
          </cell>
          <cell r="F154">
            <v>1000</v>
          </cell>
          <cell r="G154" t="str">
            <v>M.</v>
          </cell>
        </row>
        <row r="155">
          <cell r="C155">
            <v>819</v>
          </cell>
          <cell r="D155" t="str">
            <v>-  CU. FEEDER BUSDUCT 5,000 A.</v>
          </cell>
          <cell r="E155">
            <v>60000</v>
          </cell>
          <cell r="F155">
            <v>1000</v>
          </cell>
          <cell r="G155" t="str">
            <v>M.</v>
          </cell>
        </row>
        <row r="156">
          <cell r="C156">
            <v>444</v>
          </cell>
          <cell r="D156" t="str">
            <v>SPACE</v>
          </cell>
          <cell r="E156">
            <v>0</v>
          </cell>
          <cell r="F156">
            <v>250</v>
          </cell>
          <cell r="G156" t="str">
            <v>SET</v>
          </cell>
        </row>
        <row r="157">
          <cell r="C157">
            <v>445</v>
          </cell>
          <cell r="D157" t="str">
            <v>PLUG-IN BUSDUCT</v>
          </cell>
          <cell r="E157">
            <v>0</v>
          </cell>
          <cell r="F157">
            <v>250</v>
          </cell>
          <cell r="G157" t="str">
            <v>SET</v>
          </cell>
        </row>
        <row r="158">
          <cell r="C158">
            <v>821</v>
          </cell>
          <cell r="D158" t="str">
            <v>-  AL. PLUG-IN BUSDUCT 225 A.</v>
          </cell>
          <cell r="E158">
            <v>8000</v>
          </cell>
          <cell r="F158">
            <v>500</v>
          </cell>
          <cell r="G158" t="str">
            <v>M.</v>
          </cell>
        </row>
        <row r="159">
          <cell r="C159">
            <v>822</v>
          </cell>
          <cell r="D159" t="str">
            <v>-  AL. PLUG-IN BUSDUCT 400 A.</v>
          </cell>
          <cell r="E159">
            <v>8800</v>
          </cell>
          <cell r="F159">
            <v>500</v>
          </cell>
          <cell r="G159" t="str">
            <v>M.</v>
          </cell>
        </row>
        <row r="160">
          <cell r="C160">
            <v>823</v>
          </cell>
          <cell r="D160" t="str">
            <v>-  AL. PLUG-IN BUSDUCT 600 A.</v>
          </cell>
          <cell r="E160">
            <v>10000</v>
          </cell>
          <cell r="F160">
            <v>500</v>
          </cell>
          <cell r="G160" t="str">
            <v>M.</v>
          </cell>
        </row>
        <row r="161">
          <cell r="C161">
            <v>824</v>
          </cell>
          <cell r="D161" t="str">
            <v>-  AL. PLUG-IN BUSDUCT 800 A.</v>
          </cell>
          <cell r="E161">
            <v>14000</v>
          </cell>
          <cell r="F161">
            <v>500</v>
          </cell>
          <cell r="G161" t="str">
            <v>M.</v>
          </cell>
        </row>
        <row r="162">
          <cell r="C162">
            <v>825</v>
          </cell>
          <cell r="D162" t="str">
            <v>-  AL. PLUG-IN BUSDUCT 1,000 A.</v>
          </cell>
          <cell r="E162">
            <v>14800</v>
          </cell>
          <cell r="F162">
            <v>500</v>
          </cell>
          <cell r="G162" t="str">
            <v>M.</v>
          </cell>
        </row>
        <row r="163">
          <cell r="C163">
            <v>826</v>
          </cell>
          <cell r="D163" t="str">
            <v>-  AL. PLUG-IN BUSDUCT 1,200 A.</v>
          </cell>
          <cell r="E163">
            <v>15500</v>
          </cell>
          <cell r="F163">
            <v>700</v>
          </cell>
          <cell r="G163" t="str">
            <v>M.</v>
          </cell>
        </row>
        <row r="164">
          <cell r="C164">
            <v>827</v>
          </cell>
          <cell r="D164" t="str">
            <v>-  AL. PLUG-IN BUSDUCT 1,350 A.</v>
          </cell>
          <cell r="E164">
            <v>17000</v>
          </cell>
          <cell r="F164">
            <v>700</v>
          </cell>
          <cell r="G164" t="str">
            <v>M.</v>
          </cell>
        </row>
        <row r="165">
          <cell r="C165">
            <v>828</v>
          </cell>
          <cell r="D165" t="str">
            <v>-  AL. PLUG-IN BUSDUCT 1,600 A.</v>
          </cell>
          <cell r="E165">
            <v>18000</v>
          </cell>
          <cell r="F165">
            <v>800</v>
          </cell>
          <cell r="G165" t="str">
            <v>M.</v>
          </cell>
        </row>
        <row r="166">
          <cell r="C166">
            <v>829</v>
          </cell>
          <cell r="D166" t="str">
            <v>-  AL. PLUG-IN BUSDUCT 2,000 A.</v>
          </cell>
          <cell r="E166">
            <v>28000</v>
          </cell>
          <cell r="F166">
            <v>800</v>
          </cell>
          <cell r="G166" t="str">
            <v>M.</v>
          </cell>
        </row>
        <row r="167">
          <cell r="C167">
            <v>830</v>
          </cell>
          <cell r="D167" t="str">
            <v>-  AL. PLUG-IN BUSDUCT 2,500 A.</v>
          </cell>
          <cell r="E167">
            <v>30000</v>
          </cell>
          <cell r="F167">
            <v>1000</v>
          </cell>
          <cell r="G167" t="str">
            <v>M.</v>
          </cell>
        </row>
        <row r="168">
          <cell r="C168">
            <v>831</v>
          </cell>
          <cell r="D168" t="str">
            <v>-  AL. PLUG-IN BUSDUCT 3,000 A.</v>
          </cell>
          <cell r="E168">
            <v>37000</v>
          </cell>
          <cell r="F168">
            <v>1000</v>
          </cell>
          <cell r="G168" t="str">
            <v>M.</v>
          </cell>
        </row>
        <row r="169">
          <cell r="C169">
            <v>832</v>
          </cell>
          <cell r="D169" t="str">
            <v>-  AL. PLUG-IN BUSDUCT 4,000 A.</v>
          </cell>
          <cell r="E169">
            <v>44000</v>
          </cell>
          <cell r="F169">
            <v>1000</v>
          </cell>
          <cell r="G169" t="str">
            <v>M.</v>
          </cell>
        </row>
        <row r="170">
          <cell r="C170">
            <v>833</v>
          </cell>
          <cell r="D170" t="str">
            <v>-  CU. PLUG-IN BUSDUCT 225 A.</v>
          </cell>
          <cell r="E170">
            <v>10000</v>
          </cell>
          <cell r="F170">
            <v>500</v>
          </cell>
          <cell r="G170" t="str">
            <v>M.</v>
          </cell>
        </row>
        <row r="171">
          <cell r="C171">
            <v>834</v>
          </cell>
          <cell r="D171" t="str">
            <v>-  CU PLUG-IN BUSDUCT 400 A.</v>
          </cell>
          <cell r="E171">
            <v>11000</v>
          </cell>
          <cell r="F171">
            <v>500</v>
          </cell>
          <cell r="G171" t="str">
            <v>M.</v>
          </cell>
        </row>
        <row r="172">
          <cell r="C172">
            <v>835</v>
          </cell>
          <cell r="D172" t="str">
            <v>-  CU. PLUG-IN BUSDUCT 600 A.</v>
          </cell>
          <cell r="E172">
            <v>12000</v>
          </cell>
          <cell r="F172">
            <v>500</v>
          </cell>
          <cell r="G172" t="str">
            <v>M.</v>
          </cell>
        </row>
        <row r="173">
          <cell r="C173">
            <v>836</v>
          </cell>
          <cell r="D173" t="str">
            <v>-  CU. PLUG-IN BUSDUCT 800 A.</v>
          </cell>
          <cell r="E173">
            <v>18000</v>
          </cell>
          <cell r="F173">
            <v>500</v>
          </cell>
          <cell r="G173" t="str">
            <v>M.</v>
          </cell>
        </row>
        <row r="174">
          <cell r="C174">
            <v>837</v>
          </cell>
          <cell r="D174" t="str">
            <v>-  CU. PLUG-IN BUSDUCT 1,000 A.</v>
          </cell>
          <cell r="E174">
            <v>19300</v>
          </cell>
          <cell r="F174">
            <v>500</v>
          </cell>
          <cell r="G174" t="str">
            <v>M.</v>
          </cell>
        </row>
        <row r="175">
          <cell r="C175">
            <v>838</v>
          </cell>
          <cell r="D175" t="str">
            <v>-  CU. PLUG-IN BUSDUCT 1,200 A.</v>
          </cell>
          <cell r="E175">
            <v>22000</v>
          </cell>
          <cell r="F175">
            <v>700</v>
          </cell>
          <cell r="G175" t="str">
            <v>M.</v>
          </cell>
        </row>
        <row r="176">
          <cell r="C176">
            <v>839</v>
          </cell>
          <cell r="D176" t="str">
            <v>-  CU. PLUG-IN BUSDUCT 1,350 A.</v>
          </cell>
          <cell r="E176">
            <v>23000</v>
          </cell>
          <cell r="F176">
            <v>700</v>
          </cell>
          <cell r="G176" t="str">
            <v>M.</v>
          </cell>
        </row>
        <row r="177">
          <cell r="C177">
            <v>840</v>
          </cell>
          <cell r="D177" t="str">
            <v>-  CU. PLUG-IN BUSDUCT 1,600 A.</v>
          </cell>
          <cell r="E177">
            <v>25000</v>
          </cell>
          <cell r="F177">
            <v>800</v>
          </cell>
          <cell r="G177" t="str">
            <v>M.</v>
          </cell>
        </row>
        <row r="178">
          <cell r="C178">
            <v>841</v>
          </cell>
          <cell r="D178" t="str">
            <v>-  CU. PLUG-IN BUSDUCT 2,000 A.</v>
          </cell>
          <cell r="E178">
            <v>28000</v>
          </cell>
          <cell r="F178">
            <v>800</v>
          </cell>
          <cell r="G178" t="str">
            <v>M.</v>
          </cell>
        </row>
        <row r="179">
          <cell r="C179">
            <v>842</v>
          </cell>
          <cell r="D179" t="str">
            <v>-  CU. PLUG-IN BUSDUCT 2,500 A.</v>
          </cell>
          <cell r="E179">
            <v>44000</v>
          </cell>
          <cell r="F179">
            <v>1000</v>
          </cell>
          <cell r="G179" t="str">
            <v>M.</v>
          </cell>
        </row>
        <row r="180">
          <cell r="C180">
            <v>843</v>
          </cell>
          <cell r="D180" t="str">
            <v>-  CU. PLUG-IN BUSDUCT 3,000 A.</v>
          </cell>
          <cell r="E180">
            <v>50000</v>
          </cell>
          <cell r="F180">
            <v>1000</v>
          </cell>
          <cell r="G180" t="str">
            <v>M.</v>
          </cell>
        </row>
        <row r="181">
          <cell r="C181">
            <v>844</v>
          </cell>
          <cell r="D181" t="str">
            <v>-  CU. PLUG-IN BUSDUCT 4,000 A.</v>
          </cell>
          <cell r="E181">
            <v>67000</v>
          </cell>
          <cell r="F181">
            <v>1000</v>
          </cell>
          <cell r="G181" t="str">
            <v>M.</v>
          </cell>
        </row>
        <row r="182">
          <cell r="C182">
            <v>845</v>
          </cell>
          <cell r="D182" t="str">
            <v>-  CU. PLUG-IN BUSDUCT 5,000 A.</v>
          </cell>
          <cell r="E182">
            <v>74000</v>
          </cell>
          <cell r="F182">
            <v>1000</v>
          </cell>
          <cell r="G182" t="str">
            <v>M.</v>
          </cell>
        </row>
        <row r="183">
          <cell r="C183">
            <v>527</v>
          </cell>
          <cell r="D183" t="str">
            <v>SPACE</v>
          </cell>
          <cell r="E183">
            <v>20000</v>
          </cell>
          <cell r="F183">
            <v>10000</v>
          </cell>
          <cell r="G183" t="str">
            <v>SET</v>
          </cell>
        </row>
        <row r="184">
          <cell r="C184">
            <v>528</v>
          </cell>
          <cell r="D184" t="str">
            <v>RISER BUSDUCT</v>
          </cell>
          <cell r="E184">
            <v>85000</v>
          </cell>
          <cell r="F184">
            <v>15000</v>
          </cell>
          <cell r="G184" t="str">
            <v>SET</v>
          </cell>
        </row>
        <row r="185">
          <cell r="C185">
            <v>851</v>
          </cell>
          <cell r="D185" t="str">
            <v>-  AL. RISER BUSDUCT 800 A.</v>
          </cell>
          <cell r="E185">
            <v>13000</v>
          </cell>
          <cell r="F185">
            <v>500</v>
          </cell>
          <cell r="G185" t="str">
            <v>M.</v>
          </cell>
        </row>
        <row r="186">
          <cell r="C186">
            <v>852</v>
          </cell>
          <cell r="D186" t="str">
            <v>-  AL. RISER BUSDUCT 1,000 A.</v>
          </cell>
          <cell r="E186">
            <v>14000</v>
          </cell>
          <cell r="F186">
            <v>500</v>
          </cell>
          <cell r="G186" t="str">
            <v>M.</v>
          </cell>
        </row>
        <row r="187">
          <cell r="C187">
            <v>853</v>
          </cell>
          <cell r="D187" t="str">
            <v>-  AL. RISER BUSDUCT 1,200 A.</v>
          </cell>
          <cell r="E187">
            <v>14000</v>
          </cell>
          <cell r="F187">
            <v>700</v>
          </cell>
          <cell r="G187" t="str">
            <v>M.</v>
          </cell>
        </row>
        <row r="188">
          <cell r="C188">
            <v>854</v>
          </cell>
          <cell r="D188" t="str">
            <v>-  AL. RISER BUSDUCT 1,350 A.</v>
          </cell>
          <cell r="E188">
            <v>15000</v>
          </cell>
          <cell r="F188">
            <v>700</v>
          </cell>
          <cell r="G188" t="str">
            <v>M.</v>
          </cell>
        </row>
        <row r="189">
          <cell r="C189">
            <v>855</v>
          </cell>
          <cell r="D189" t="str">
            <v>-  AL. RISER BUSDUCT 1,600 A.</v>
          </cell>
          <cell r="E189">
            <v>16000</v>
          </cell>
          <cell r="F189">
            <v>800</v>
          </cell>
          <cell r="G189" t="str">
            <v>M.</v>
          </cell>
        </row>
        <row r="190">
          <cell r="C190">
            <v>856</v>
          </cell>
          <cell r="D190" t="str">
            <v>-  AL. RISER BUSDUCT 2,000 A.</v>
          </cell>
          <cell r="E190">
            <v>25000</v>
          </cell>
          <cell r="F190">
            <v>800</v>
          </cell>
          <cell r="G190" t="str">
            <v>M.</v>
          </cell>
        </row>
        <row r="191">
          <cell r="C191">
            <v>857</v>
          </cell>
          <cell r="D191" t="str">
            <v>-  AL. RISER BUSDUCT 2,500 A.</v>
          </cell>
          <cell r="E191">
            <v>26600</v>
          </cell>
          <cell r="F191">
            <v>1000</v>
          </cell>
          <cell r="G191" t="str">
            <v>M.</v>
          </cell>
        </row>
        <row r="192">
          <cell r="C192">
            <v>858</v>
          </cell>
          <cell r="D192" t="str">
            <v>-  AL. RISER BUSDUCT 3,000 A.</v>
          </cell>
          <cell r="E192">
            <v>34000</v>
          </cell>
          <cell r="F192">
            <v>1000</v>
          </cell>
          <cell r="G192" t="str">
            <v>M.</v>
          </cell>
        </row>
        <row r="193">
          <cell r="C193">
            <v>859</v>
          </cell>
          <cell r="D193" t="str">
            <v>-  AL. RISER BUSDUCT 4,000 A.</v>
          </cell>
          <cell r="E193">
            <v>40000</v>
          </cell>
          <cell r="F193">
            <v>1000</v>
          </cell>
          <cell r="G193" t="str">
            <v>M.</v>
          </cell>
        </row>
        <row r="194">
          <cell r="C194">
            <v>860</v>
          </cell>
          <cell r="D194" t="str">
            <v>-  CU. RISER BUSDUCT 800 A.</v>
          </cell>
          <cell r="E194">
            <v>16000</v>
          </cell>
          <cell r="F194">
            <v>500</v>
          </cell>
          <cell r="G194" t="str">
            <v>M.</v>
          </cell>
        </row>
        <row r="195">
          <cell r="C195">
            <v>861</v>
          </cell>
          <cell r="D195" t="str">
            <v>-  CU. RISER BUSDUCT 1,000 A.</v>
          </cell>
          <cell r="E195">
            <v>17300</v>
          </cell>
          <cell r="F195">
            <v>500</v>
          </cell>
          <cell r="G195" t="str">
            <v>M.</v>
          </cell>
        </row>
        <row r="196">
          <cell r="C196">
            <v>862</v>
          </cell>
          <cell r="D196" t="str">
            <v>-  CU. RISER BUSDUCT 1,200 A.</v>
          </cell>
          <cell r="E196">
            <v>19300</v>
          </cell>
          <cell r="F196">
            <v>700</v>
          </cell>
          <cell r="G196" t="str">
            <v>M.</v>
          </cell>
        </row>
        <row r="197">
          <cell r="C197">
            <v>863</v>
          </cell>
          <cell r="D197" t="str">
            <v>-  CU. RISER BUSDUCT 1,350 A.</v>
          </cell>
          <cell r="E197">
            <v>21000</v>
          </cell>
          <cell r="F197">
            <v>700</v>
          </cell>
          <cell r="G197" t="str">
            <v>M.</v>
          </cell>
        </row>
        <row r="198">
          <cell r="C198">
            <v>864</v>
          </cell>
          <cell r="D198" t="str">
            <v>-  CU. RISER BUSDUCT 1,600 A.</v>
          </cell>
          <cell r="E198">
            <v>22000</v>
          </cell>
          <cell r="F198">
            <v>800</v>
          </cell>
          <cell r="G198" t="str">
            <v>M.</v>
          </cell>
        </row>
        <row r="199">
          <cell r="C199">
            <v>865</v>
          </cell>
          <cell r="D199" t="str">
            <v>-  CU. RISER BUSDUCT 2,000 A.</v>
          </cell>
          <cell r="E199">
            <v>26000</v>
          </cell>
          <cell r="F199">
            <v>800</v>
          </cell>
          <cell r="G199" t="str">
            <v>M.</v>
          </cell>
        </row>
        <row r="200">
          <cell r="C200">
            <v>866</v>
          </cell>
          <cell r="D200" t="str">
            <v>-  CU. RISER BUSDUCT 2,500 A.</v>
          </cell>
          <cell r="E200">
            <v>40000</v>
          </cell>
          <cell r="F200">
            <v>1000</v>
          </cell>
          <cell r="G200" t="str">
            <v>M.</v>
          </cell>
        </row>
        <row r="201">
          <cell r="C201">
            <v>867</v>
          </cell>
          <cell r="D201" t="str">
            <v>-  CU. RISER BUSDUCT 3,000 A.</v>
          </cell>
          <cell r="E201">
            <v>46600</v>
          </cell>
          <cell r="F201">
            <v>1000</v>
          </cell>
          <cell r="G201" t="str">
            <v>M.</v>
          </cell>
        </row>
        <row r="202">
          <cell r="C202">
            <v>868</v>
          </cell>
          <cell r="D202" t="str">
            <v>-  CU. RISER BUSDUCT 4,000 A.</v>
          </cell>
          <cell r="E202">
            <v>60000</v>
          </cell>
          <cell r="F202">
            <v>1000</v>
          </cell>
          <cell r="G202" t="str">
            <v>M.</v>
          </cell>
        </row>
        <row r="203">
          <cell r="C203">
            <v>869</v>
          </cell>
          <cell r="D203" t="str">
            <v>-  CU. RISER BUSDUCT 5,000 A.</v>
          </cell>
          <cell r="E203">
            <v>67000</v>
          </cell>
          <cell r="F203">
            <v>1000</v>
          </cell>
          <cell r="G203" t="str">
            <v>M.</v>
          </cell>
        </row>
        <row r="204">
          <cell r="C204">
            <v>298</v>
          </cell>
          <cell r="D204" t="str">
            <v>SPACE</v>
          </cell>
          <cell r="E204">
            <v>55</v>
          </cell>
          <cell r="F204">
            <v>8</v>
          </cell>
          <cell r="G204" t="str">
            <v>M.</v>
          </cell>
        </row>
        <row r="205">
          <cell r="C205">
            <v>299</v>
          </cell>
          <cell r="D205" t="str">
            <v>OUTDOOR BUSDUCT</v>
          </cell>
          <cell r="E205">
            <v>74</v>
          </cell>
          <cell r="F205">
            <v>11</v>
          </cell>
          <cell r="G205" t="str">
            <v>M.</v>
          </cell>
        </row>
        <row r="206">
          <cell r="C206">
            <v>871</v>
          </cell>
          <cell r="D206" t="str">
            <v>-  AL. BUSDUCT (OUTDOOR) 800 A.</v>
          </cell>
          <cell r="E206">
            <v>18000</v>
          </cell>
          <cell r="F206">
            <v>500</v>
          </cell>
          <cell r="G206" t="str">
            <v>M.</v>
          </cell>
        </row>
        <row r="207">
          <cell r="C207">
            <v>872</v>
          </cell>
          <cell r="D207" t="str">
            <v>-  AL. BUSDUCT (OUTDOOR) 1,000 A.</v>
          </cell>
          <cell r="E207">
            <v>20000</v>
          </cell>
          <cell r="F207">
            <v>500</v>
          </cell>
          <cell r="G207" t="str">
            <v>M.</v>
          </cell>
        </row>
        <row r="208">
          <cell r="C208">
            <v>873</v>
          </cell>
          <cell r="D208" t="str">
            <v>-  AL. BUSDUCT (OUTDOOR) 1,200 A.</v>
          </cell>
          <cell r="E208">
            <v>21000</v>
          </cell>
          <cell r="F208">
            <v>700</v>
          </cell>
          <cell r="G208" t="str">
            <v>M.</v>
          </cell>
        </row>
        <row r="209">
          <cell r="C209">
            <v>874</v>
          </cell>
          <cell r="D209" t="str">
            <v>-  AL. BUSDUCT (OUTDOOR) 1,350 A.</v>
          </cell>
          <cell r="E209">
            <v>22000</v>
          </cell>
          <cell r="F209">
            <v>700</v>
          </cell>
          <cell r="G209" t="str">
            <v>M.</v>
          </cell>
        </row>
        <row r="210">
          <cell r="C210">
            <v>875</v>
          </cell>
          <cell r="D210" t="str">
            <v>-  AL. BUSDUCT (OUTDOOR) 1,600 A.</v>
          </cell>
          <cell r="E210">
            <v>24000</v>
          </cell>
          <cell r="F210">
            <v>800</v>
          </cell>
          <cell r="G210" t="str">
            <v>M.</v>
          </cell>
        </row>
        <row r="211">
          <cell r="C211">
            <v>876</v>
          </cell>
          <cell r="D211" t="str">
            <v>-  AL. BUSDUCT (OUTDOOR) 2,000 A.</v>
          </cell>
          <cell r="E211">
            <v>30000</v>
          </cell>
          <cell r="F211">
            <v>800</v>
          </cell>
          <cell r="G211" t="str">
            <v>M.</v>
          </cell>
        </row>
        <row r="212">
          <cell r="C212">
            <v>877</v>
          </cell>
          <cell r="D212" t="str">
            <v>-  AL. BUSDUCT (OUTDOOR) 2,500 A.</v>
          </cell>
          <cell r="E212">
            <v>33000</v>
          </cell>
          <cell r="F212">
            <v>1000</v>
          </cell>
          <cell r="G212" t="str">
            <v>M.</v>
          </cell>
        </row>
        <row r="213">
          <cell r="C213">
            <v>878</v>
          </cell>
          <cell r="D213" t="str">
            <v>-  AL. BUSDUCT (OUTDOOR) 3,000 A.</v>
          </cell>
          <cell r="E213">
            <v>40000</v>
          </cell>
          <cell r="F213">
            <v>1000</v>
          </cell>
          <cell r="G213" t="str">
            <v>M.</v>
          </cell>
        </row>
        <row r="214">
          <cell r="C214">
            <v>879</v>
          </cell>
          <cell r="D214" t="str">
            <v>-  AL. BUSDUCT (OUTDOOR) 4,000 A.</v>
          </cell>
          <cell r="E214">
            <v>53000</v>
          </cell>
          <cell r="F214">
            <v>1000</v>
          </cell>
          <cell r="G214" t="str">
            <v>M.</v>
          </cell>
        </row>
        <row r="215">
          <cell r="C215">
            <v>880</v>
          </cell>
          <cell r="D215" t="str">
            <v>-  CU BUSDUCT (OUTDOOR) 800 A.</v>
          </cell>
          <cell r="E215">
            <v>22000</v>
          </cell>
          <cell r="F215">
            <v>500</v>
          </cell>
          <cell r="G215" t="str">
            <v>M.</v>
          </cell>
        </row>
        <row r="216">
          <cell r="C216">
            <v>881</v>
          </cell>
          <cell r="D216" t="str">
            <v>-  CU. BUSDUCT (OUTDOOR) 1,000 A.</v>
          </cell>
          <cell r="E216">
            <v>24000</v>
          </cell>
          <cell r="F216">
            <v>500</v>
          </cell>
          <cell r="G216" t="str">
            <v>M.</v>
          </cell>
        </row>
        <row r="217">
          <cell r="C217">
            <v>882</v>
          </cell>
          <cell r="D217" t="str">
            <v>-  CU. BUSDUCT (OUTDOOR) 1,200 A.</v>
          </cell>
          <cell r="E217">
            <v>28000</v>
          </cell>
          <cell r="F217">
            <v>700</v>
          </cell>
          <cell r="G217" t="str">
            <v>M.</v>
          </cell>
        </row>
        <row r="218">
          <cell r="C218">
            <v>883</v>
          </cell>
          <cell r="D218" t="str">
            <v>-  CU. BUSDUCT (OUTDOOR) 1,350 A.</v>
          </cell>
          <cell r="E218">
            <v>30000</v>
          </cell>
          <cell r="F218">
            <v>700</v>
          </cell>
          <cell r="G218" t="str">
            <v>M.</v>
          </cell>
        </row>
        <row r="219">
          <cell r="C219">
            <v>884</v>
          </cell>
          <cell r="D219" t="str">
            <v>-  CU. BUSDUCT (OUTDOOR) 1,600 A.</v>
          </cell>
          <cell r="E219">
            <v>32000</v>
          </cell>
          <cell r="F219">
            <v>800</v>
          </cell>
          <cell r="G219" t="str">
            <v>M.</v>
          </cell>
        </row>
        <row r="220">
          <cell r="C220">
            <v>885</v>
          </cell>
          <cell r="D220" t="str">
            <v>-  CU. BUSDUCT (OUTDOOR) 2,000 A.</v>
          </cell>
          <cell r="E220">
            <v>33000</v>
          </cell>
          <cell r="F220">
            <v>800</v>
          </cell>
          <cell r="G220" t="str">
            <v>M.</v>
          </cell>
        </row>
        <row r="221">
          <cell r="C221">
            <v>886</v>
          </cell>
          <cell r="D221" t="str">
            <v>-  CU. BUSDUCT (OUTDOOR) 2,500 A.</v>
          </cell>
          <cell r="E221">
            <v>50000</v>
          </cell>
          <cell r="F221">
            <v>1000</v>
          </cell>
          <cell r="G221" t="str">
            <v>M.</v>
          </cell>
        </row>
        <row r="222">
          <cell r="C222">
            <v>887</v>
          </cell>
          <cell r="D222" t="str">
            <v>-  CU. BUSDUCT (OUTDOOR) 3,000 A.</v>
          </cell>
          <cell r="E222">
            <v>58000</v>
          </cell>
          <cell r="F222">
            <v>1000</v>
          </cell>
          <cell r="G222" t="str">
            <v>M.</v>
          </cell>
        </row>
        <row r="223">
          <cell r="C223">
            <v>888</v>
          </cell>
          <cell r="D223" t="str">
            <v>-  CU. BUSDUCT (OUTDOOR) 4,000 A.</v>
          </cell>
          <cell r="E223">
            <v>67000</v>
          </cell>
          <cell r="F223">
            <v>1000</v>
          </cell>
          <cell r="G223" t="str">
            <v>M.</v>
          </cell>
        </row>
        <row r="224">
          <cell r="C224">
            <v>889</v>
          </cell>
          <cell r="D224" t="str">
            <v>-  CU. BUSDUCT (OUTDOOR) 5,000 A.</v>
          </cell>
          <cell r="E224">
            <v>80000</v>
          </cell>
          <cell r="F224">
            <v>1000</v>
          </cell>
          <cell r="G224" t="str">
            <v>M.</v>
          </cell>
        </row>
        <row r="225">
          <cell r="C225">
            <v>324</v>
          </cell>
          <cell r="D225" t="str">
            <v>SPACE</v>
          </cell>
          <cell r="E225">
            <v>1258</v>
          </cell>
          <cell r="F225">
            <v>110</v>
          </cell>
          <cell r="G225" t="str">
            <v>M.</v>
          </cell>
        </row>
        <row r="226">
          <cell r="C226">
            <v>325</v>
          </cell>
          <cell r="D226" t="str">
            <v>-  3/C - 120 SQ.MM. 12/20(24) KVCV</v>
          </cell>
          <cell r="E226">
            <v>1613</v>
          </cell>
          <cell r="F226">
            <v>120</v>
          </cell>
          <cell r="G226" t="str">
            <v>M.</v>
          </cell>
        </row>
        <row r="227">
          <cell r="C227">
            <v>326</v>
          </cell>
          <cell r="D227" t="str">
            <v>-  3/C - 150 SQ.MM. 12/20(24) KVCV</v>
          </cell>
          <cell r="E227">
            <v>1832</v>
          </cell>
          <cell r="F227">
            <v>130</v>
          </cell>
          <cell r="G227" t="str">
            <v>M.</v>
          </cell>
        </row>
        <row r="228">
          <cell r="C228">
            <v>327</v>
          </cell>
          <cell r="D228" t="str">
            <v>-  3/C - 185 SQ.MM. 12/20(24) KVCV</v>
          </cell>
          <cell r="E228">
            <v>2131</v>
          </cell>
          <cell r="F228">
            <v>140</v>
          </cell>
          <cell r="G228" t="str">
            <v>M.</v>
          </cell>
        </row>
        <row r="229">
          <cell r="C229">
            <v>328</v>
          </cell>
          <cell r="D229" t="str">
            <v>-  3/C - 240 SQ.MM. 12/20(24) KVCV</v>
          </cell>
          <cell r="E229">
            <v>2566</v>
          </cell>
          <cell r="F229">
            <v>160</v>
          </cell>
          <cell r="G229" t="str">
            <v>M.</v>
          </cell>
        </row>
        <row r="230">
          <cell r="C230">
            <v>329</v>
          </cell>
          <cell r="D230" t="str">
            <v>-  3/C - 300 SQ.MM. 12/20(24) KVCV</v>
          </cell>
          <cell r="E230">
            <v>3084</v>
          </cell>
          <cell r="F230">
            <v>180</v>
          </cell>
          <cell r="G230" t="str">
            <v>M.</v>
          </cell>
        </row>
        <row r="231">
          <cell r="C231">
            <v>330</v>
          </cell>
          <cell r="D231" t="str">
            <v>-  3/C - 400 SQ.MM. 12/20(24) KVCV</v>
          </cell>
          <cell r="E231">
            <v>3712</v>
          </cell>
          <cell r="F231">
            <v>200</v>
          </cell>
          <cell r="G231" t="str">
            <v>M.</v>
          </cell>
        </row>
        <row r="232">
          <cell r="C232">
            <v>331</v>
          </cell>
          <cell r="D232" t="str">
            <v>-  1/C - 35 SQ.MM. 18/30(36) KVCV</v>
          </cell>
          <cell r="E232">
            <v>260</v>
          </cell>
          <cell r="F232">
            <v>60</v>
          </cell>
          <cell r="G232" t="str">
            <v>M.</v>
          </cell>
        </row>
        <row r="233">
          <cell r="C233">
            <v>332</v>
          </cell>
          <cell r="D233" t="str">
            <v>-  1/C - 50 SQ.MM. 18/30(36) KVCV</v>
          </cell>
          <cell r="E233">
            <v>281</v>
          </cell>
          <cell r="F233">
            <v>70</v>
          </cell>
          <cell r="G233" t="str">
            <v>M.</v>
          </cell>
        </row>
        <row r="234">
          <cell r="C234">
            <v>333</v>
          </cell>
          <cell r="D234" t="str">
            <v>-  1/C - 70 SQ.MM. 18/30(36) KVCV</v>
          </cell>
          <cell r="E234">
            <v>325</v>
          </cell>
          <cell r="F234">
            <v>75</v>
          </cell>
          <cell r="G234" t="str">
            <v>M.</v>
          </cell>
        </row>
        <row r="235">
          <cell r="C235">
            <v>334</v>
          </cell>
          <cell r="D235" t="str">
            <v>-  1/C - 95 SQ.MM. 18/30(36) KVCV</v>
          </cell>
          <cell r="E235">
            <v>396</v>
          </cell>
          <cell r="F235">
            <v>80</v>
          </cell>
          <cell r="G235" t="str">
            <v>M.</v>
          </cell>
        </row>
        <row r="236">
          <cell r="C236">
            <v>335</v>
          </cell>
          <cell r="D236" t="str">
            <v>-  1/C - 120 SQ.MM. 18/30(36) KVCV</v>
          </cell>
          <cell r="E236">
            <v>490</v>
          </cell>
          <cell r="F236">
            <v>85</v>
          </cell>
          <cell r="G236" t="str">
            <v>M.</v>
          </cell>
        </row>
        <row r="237">
          <cell r="C237">
            <v>336</v>
          </cell>
          <cell r="D237" t="str">
            <v>-  1/C - 150 SQ.MM. 18/30(36) KVCV</v>
          </cell>
          <cell r="E237">
            <v>560</v>
          </cell>
          <cell r="F237">
            <v>90</v>
          </cell>
          <cell r="G237" t="str">
            <v>M.</v>
          </cell>
        </row>
        <row r="238">
          <cell r="C238">
            <v>337</v>
          </cell>
          <cell r="D238" t="str">
            <v>-  1/C - 185 SQ.MM. 18/30(36) KVCV</v>
          </cell>
          <cell r="E238">
            <v>654</v>
          </cell>
          <cell r="F238">
            <v>100</v>
          </cell>
          <cell r="G238" t="str">
            <v>M.</v>
          </cell>
        </row>
        <row r="239">
          <cell r="C239">
            <v>338</v>
          </cell>
          <cell r="D239" t="str">
            <v>-  1/C - 240 SQ.MM. 18/30(36) KVCV</v>
          </cell>
          <cell r="E239">
            <v>802</v>
          </cell>
          <cell r="F239">
            <v>110</v>
          </cell>
          <cell r="G239" t="str">
            <v>M.</v>
          </cell>
        </row>
        <row r="240">
          <cell r="C240">
            <v>339</v>
          </cell>
          <cell r="D240" t="str">
            <v>-  1/C - 300 SQ.MM. 18/30(36) KVCV</v>
          </cell>
          <cell r="E240">
            <v>962</v>
          </cell>
          <cell r="F240">
            <v>130</v>
          </cell>
          <cell r="G240" t="str">
            <v>M.</v>
          </cell>
        </row>
        <row r="241">
          <cell r="C241">
            <v>340</v>
          </cell>
          <cell r="D241" t="str">
            <v>-  1/C - 400 SQ.MM. 18/30(36) KVCV</v>
          </cell>
          <cell r="E241">
            <v>1158</v>
          </cell>
          <cell r="F241">
            <v>150</v>
          </cell>
          <cell r="G241" t="str">
            <v>M.</v>
          </cell>
        </row>
        <row r="242">
          <cell r="C242">
            <v>341</v>
          </cell>
          <cell r="D242" t="str">
            <v>-  3/C - 50 SQ.MM. 18/30(36) KVCV</v>
          </cell>
          <cell r="E242">
            <v>930</v>
          </cell>
          <cell r="F242">
            <v>100</v>
          </cell>
          <cell r="G242" t="str">
            <v>M.</v>
          </cell>
        </row>
        <row r="243">
          <cell r="C243">
            <v>342</v>
          </cell>
          <cell r="D243" t="str">
            <v>-  3/C - 70 SQ.MM. 18/30(36) KVCV</v>
          </cell>
          <cell r="E243">
            <v>1088</v>
          </cell>
          <cell r="F243">
            <v>110</v>
          </cell>
          <cell r="G243" t="str">
            <v>M.</v>
          </cell>
        </row>
        <row r="244">
          <cell r="C244">
            <v>343</v>
          </cell>
          <cell r="D244" t="str">
            <v>-  3/C - 95 SQ.MM. 18/30(36) KVCV</v>
          </cell>
          <cell r="E244">
            <v>1303</v>
          </cell>
          <cell r="F244">
            <v>130</v>
          </cell>
          <cell r="G244" t="str">
            <v>M.</v>
          </cell>
        </row>
        <row r="245">
          <cell r="C245">
            <v>344</v>
          </cell>
          <cell r="D245" t="str">
            <v>-  3/C - 120 SQ.MM. 18/30(36) KVCV</v>
          </cell>
          <cell r="E245">
            <v>1670</v>
          </cell>
          <cell r="F245">
            <v>150</v>
          </cell>
          <cell r="G245" t="str">
            <v>M.</v>
          </cell>
        </row>
        <row r="246">
          <cell r="C246">
            <v>345</v>
          </cell>
          <cell r="D246" t="str">
            <v>-  3/C - 150 SQ.MM. 18/30(36) KVCV</v>
          </cell>
          <cell r="E246">
            <v>1897</v>
          </cell>
          <cell r="F246">
            <v>170</v>
          </cell>
          <cell r="G246" t="str">
            <v>M.</v>
          </cell>
        </row>
        <row r="247">
          <cell r="C247">
            <v>346</v>
          </cell>
          <cell r="D247" t="str">
            <v>-  3/C - 185 SQ.MM. 18/30(36) KVCV</v>
          </cell>
          <cell r="E247">
            <v>2206</v>
          </cell>
          <cell r="F247">
            <v>180</v>
          </cell>
          <cell r="G247" t="str">
            <v>M.</v>
          </cell>
        </row>
        <row r="248">
          <cell r="C248">
            <v>347</v>
          </cell>
          <cell r="D248" t="str">
            <v>-  3/C - 240 SQ.MM. 18/30(36) KVCV</v>
          </cell>
          <cell r="E248">
            <v>2660</v>
          </cell>
          <cell r="F248">
            <v>200</v>
          </cell>
          <cell r="G248" t="str">
            <v>M.</v>
          </cell>
        </row>
        <row r="249">
          <cell r="C249">
            <v>348</v>
          </cell>
          <cell r="D249" t="str">
            <v>-  3/C - 300 SQ.MM. 18/30(36) KVCV</v>
          </cell>
          <cell r="E249">
            <v>3166</v>
          </cell>
          <cell r="F249">
            <v>220</v>
          </cell>
          <cell r="G249" t="str">
            <v>M.</v>
          </cell>
        </row>
        <row r="250">
          <cell r="C250">
            <v>349</v>
          </cell>
          <cell r="D250" t="str">
            <v>-  3/C - 400 SQ.MM. 18/30(36) KVCV</v>
          </cell>
          <cell r="E250">
            <v>3709</v>
          </cell>
          <cell r="F250">
            <v>240</v>
          </cell>
          <cell r="G250" t="str">
            <v>M.</v>
          </cell>
        </row>
        <row r="251">
          <cell r="C251">
            <v>501</v>
          </cell>
          <cell r="D251" t="str">
            <v>SPACE</v>
          </cell>
          <cell r="E251">
            <v>23000</v>
          </cell>
          <cell r="F251">
            <v>2000</v>
          </cell>
          <cell r="G251" t="str">
            <v>SET</v>
          </cell>
        </row>
        <row r="252">
          <cell r="C252">
            <v>351</v>
          </cell>
          <cell r="D252" t="str">
            <v>-  1/C - 25 SQ.MM. 25 KV.XLPE</v>
          </cell>
          <cell r="E252">
            <v>0</v>
          </cell>
          <cell r="F252">
            <v>0</v>
          </cell>
          <cell r="G252" t="str">
            <v>M.</v>
          </cell>
        </row>
        <row r="253">
          <cell r="C253">
            <v>352</v>
          </cell>
          <cell r="D253" t="str">
            <v>-  1/C - 35 SQ.MM. 25 KV.XLPE</v>
          </cell>
          <cell r="E253">
            <v>305</v>
          </cell>
          <cell r="F253">
            <v>35</v>
          </cell>
          <cell r="G253" t="str">
            <v>M.</v>
          </cell>
        </row>
        <row r="254">
          <cell r="C254">
            <v>353</v>
          </cell>
          <cell r="D254" t="str">
            <v>-  1/C - 50 SQ.MM. 25 KV.XLPE</v>
          </cell>
          <cell r="E254">
            <v>345</v>
          </cell>
          <cell r="F254">
            <v>40</v>
          </cell>
          <cell r="G254" t="str">
            <v>M.</v>
          </cell>
        </row>
        <row r="255">
          <cell r="C255">
            <v>354</v>
          </cell>
          <cell r="D255" t="str">
            <v>-  1/C - 70 SQ.MM. 25 KV.XLPE</v>
          </cell>
          <cell r="E255">
            <v>415</v>
          </cell>
          <cell r="F255">
            <v>60</v>
          </cell>
          <cell r="G255" t="str">
            <v>M.</v>
          </cell>
        </row>
        <row r="256">
          <cell r="C256">
            <v>355</v>
          </cell>
          <cell r="D256" t="str">
            <v>-  1/C - 95 SQ.MM. 25 KV.XLPE</v>
          </cell>
          <cell r="E256">
            <v>515</v>
          </cell>
          <cell r="F256">
            <v>70</v>
          </cell>
          <cell r="G256" t="str">
            <v>M.</v>
          </cell>
        </row>
        <row r="257">
          <cell r="C257">
            <v>356</v>
          </cell>
          <cell r="D257" t="str">
            <v>-  1/C - 120 SQ.MM. 25 KV.XLPE</v>
          </cell>
          <cell r="E257">
            <v>605</v>
          </cell>
          <cell r="F257">
            <v>75</v>
          </cell>
          <cell r="G257" t="str">
            <v>M.</v>
          </cell>
        </row>
        <row r="258">
          <cell r="C258">
            <v>357</v>
          </cell>
          <cell r="D258" t="str">
            <v>-  1/C - 150 SQ.MM. 25 KV.XLPE</v>
          </cell>
          <cell r="E258">
            <v>705</v>
          </cell>
          <cell r="F258">
            <v>80</v>
          </cell>
          <cell r="G258" t="str">
            <v>M.</v>
          </cell>
        </row>
        <row r="259">
          <cell r="C259">
            <v>358</v>
          </cell>
          <cell r="D259" t="str">
            <v>-  1/C - 185 SQ.MM. 25 KV.XLPE</v>
          </cell>
          <cell r="E259">
            <v>835</v>
          </cell>
          <cell r="F259">
            <v>85</v>
          </cell>
          <cell r="G259" t="str">
            <v>M.</v>
          </cell>
        </row>
        <row r="260">
          <cell r="C260">
            <v>359</v>
          </cell>
          <cell r="D260" t="str">
            <v>-  1/C - 240 SQ.MM. 25 KV.XLPE</v>
          </cell>
          <cell r="E260">
            <v>995</v>
          </cell>
          <cell r="F260">
            <v>90</v>
          </cell>
          <cell r="G260" t="str">
            <v>M.</v>
          </cell>
        </row>
        <row r="261">
          <cell r="C261">
            <v>360</v>
          </cell>
          <cell r="D261" t="str">
            <v>-  1/C - 35 SQ.MM. 35 KV.XLPE</v>
          </cell>
          <cell r="E261">
            <v>0</v>
          </cell>
          <cell r="F261">
            <v>60</v>
          </cell>
          <cell r="G261" t="str">
            <v>M.</v>
          </cell>
        </row>
        <row r="262">
          <cell r="C262">
            <v>361</v>
          </cell>
          <cell r="D262" t="str">
            <v>-  1/C - 50 SQ.MM. 35 KV.XLPE</v>
          </cell>
          <cell r="E262">
            <v>0</v>
          </cell>
          <cell r="F262">
            <v>70</v>
          </cell>
          <cell r="G262" t="str">
            <v>M.</v>
          </cell>
        </row>
        <row r="263">
          <cell r="C263">
            <v>362</v>
          </cell>
          <cell r="D263" t="str">
            <v>-  1/C - 70 SQ.MM. 35 KV.XLPE</v>
          </cell>
          <cell r="E263">
            <v>0</v>
          </cell>
          <cell r="F263">
            <v>75</v>
          </cell>
          <cell r="G263" t="str">
            <v>M.</v>
          </cell>
        </row>
        <row r="264">
          <cell r="C264">
            <v>363</v>
          </cell>
          <cell r="D264" t="str">
            <v>-  1/C - 95 SQ.MM. 35 KV.XLPE</v>
          </cell>
          <cell r="E264">
            <v>0</v>
          </cell>
          <cell r="F264">
            <v>80</v>
          </cell>
          <cell r="G264" t="str">
            <v>M.</v>
          </cell>
        </row>
        <row r="265">
          <cell r="C265">
            <v>364</v>
          </cell>
          <cell r="D265" t="str">
            <v>-  1/C - 120 SQ.MM. 35 KV.XLPE</v>
          </cell>
          <cell r="E265">
            <v>0</v>
          </cell>
          <cell r="F265">
            <v>85</v>
          </cell>
          <cell r="G265" t="str">
            <v>M.</v>
          </cell>
        </row>
        <row r="266">
          <cell r="C266">
            <v>365</v>
          </cell>
          <cell r="D266" t="str">
            <v>-  1/C - 150 SQ.MM. 35 KV.XLPE</v>
          </cell>
          <cell r="E266">
            <v>0</v>
          </cell>
          <cell r="F266">
            <v>90</v>
          </cell>
          <cell r="G266" t="str">
            <v>M.</v>
          </cell>
        </row>
        <row r="267">
          <cell r="C267">
            <v>366</v>
          </cell>
          <cell r="D267" t="str">
            <v>-  1/C - 185 SQ.MM. 35 KV.XLPE</v>
          </cell>
          <cell r="E267">
            <v>0</v>
          </cell>
          <cell r="F267">
            <v>100</v>
          </cell>
          <cell r="G267" t="str">
            <v>M.</v>
          </cell>
        </row>
        <row r="268">
          <cell r="C268">
            <v>367</v>
          </cell>
          <cell r="D268" t="str">
            <v>-  1/C - 240 SQ.MM. 35 KV.XLPE</v>
          </cell>
          <cell r="E268">
            <v>0</v>
          </cell>
          <cell r="F268">
            <v>110</v>
          </cell>
          <cell r="G268" t="str">
            <v>M.</v>
          </cell>
        </row>
        <row r="269">
          <cell r="D269" t="str">
            <v>SPACE</v>
          </cell>
        </row>
        <row r="270">
          <cell r="C270">
            <v>369</v>
          </cell>
          <cell r="D270" t="str">
            <v>-  1/C - 35 SQ.MM. 25 KV.PIC</v>
          </cell>
          <cell r="E270">
            <v>108</v>
          </cell>
          <cell r="F270">
            <v>20</v>
          </cell>
          <cell r="G270" t="str">
            <v>M.</v>
          </cell>
        </row>
        <row r="271">
          <cell r="C271">
            <v>370</v>
          </cell>
          <cell r="D271" t="str">
            <v>-  1/C - 50 SQ.MM. 25 KV.PIC</v>
          </cell>
          <cell r="E271">
            <v>128</v>
          </cell>
          <cell r="F271">
            <v>25</v>
          </cell>
          <cell r="G271" t="str">
            <v>M.</v>
          </cell>
        </row>
        <row r="272">
          <cell r="C272">
            <v>371</v>
          </cell>
          <cell r="D272" t="str">
            <v>-  1/C - 70 SQ.MM. 25 KV.PIC</v>
          </cell>
          <cell r="E272">
            <v>148</v>
          </cell>
          <cell r="F272">
            <v>30</v>
          </cell>
          <cell r="G272" t="str">
            <v>M.</v>
          </cell>
        </row>
        <row r="273">
          <cell r="C273">
            <v>372</v>
          </cell>
          <cell r="D273" t="str">
            <v>-  1/C - 95 SQ.MM. 25 KV.PIC</v>
          </cell>
          <cell r="E273">
            <v>178</v>
          </cell>
          <cell r="F273">
            <v>35</v>
          </cell>
          <cell r="G273" t="str">
            <v>M.</v>
          </cell>
        </row>
        <row r="274">
          <cell r="C274">
            <v>373</v>
          </cell>
          <cell r="D274" t="str">
            <v>-  1/C - 120 SQ.MM. 25 KV.PIC</v>
          </cell>
          <cell r="E274">
            <v>208</v>
          </cell>
          <cell r="F274">
            <v>40</v>
          </cell>
          <cell r="G274" t="str">
            <v>M.</v>
          </cell>
        </row>
        <row r="275">
          <cell r="C275">
            <v>374</v>
          </cell>
          <cell r="D275" t="str">
            <v>-  1/C - 150 SQ.MM. 25 KV.PIC</v>
          </cell>
          <cell r="E275">
            <v>248</v>
          </cell>
          <cell r="F275">
            <v>60</v>
          </cell>
          <cell r="G275" t="str">
            <v>M.</v>
          </cell>
        </row>
        <row r="276">
          <cell r="C276">
            <v>375</v>
          </cell>
          <cell r="D276" t="str">
            <v>-  1/C - 185 SQ.MM. 25 KV.PIC</v>
          </cell>
          <cell r="E276">
            <v>288</v>
          </cell>
          <cell r="F276">
            <v>70</v>
          </cell>
          <cell r="G276" t="str">
            <v>M.</v>
          </cell>
        </row>
        <row r="277">
          <cell r="C277">
            <v>376</v>
          </cell>
          <cell r="D277" t="str">
            <v>-  1/C - 240 SQ.MM. 25 KV.PIC</v>
          </cell>
          <cell r="E277">
            <v>348</v>
          </cell>
          <cell r="F277">
            <v>75</v>
          </cell>
          <cell r="G277" t="str">
            <v>M.</v>
          </cell>
        </row>
        <row r="278">
          <cell r="C278">
            <v>377</v>
          </cell>
          <cell r="D278" t="str">
            <v>-  1/C - 35 SQ.MM. 35 KV.PIC</v>
          </cell>
          <cell r="E278">
            <v>0</v>
          </cell>
          <cell r="F278">
            <v>30</v>
          </cell>
          <cell r="G278" t="str">
            <v>M.</v>
          </cell>
        </row>
        <row r="279">
          <cell r="C279">
            <v>378</v>
          </cell>
          <cell r="D279" t="str">
            <v>-  1/C - 50 SQ.MM. 35 KV.PIC</v>
          </cell>
          <cell r="E279">
            <v>0</v>
          </cell>
          <cell r="F279">
            <v>35</v>
          </cell>
          <cell r="G279" t="str">
            <v>M.</v>
          </cell>
        </row>
        <row r="280">
          <cell r="C280">
            <v>379</v>
          </cell>
          <cell r="D280" t="str">
            <v>-  1/C - 70 SQ.MM. 35 KV.PIC</v>
          </cell>
          <cell r="E280">
            <v>0</v>
          </cell>
          <cell r="F280">
            <v>40</v>
          </cell>
          <cell r="G280" t="str">
            <v>M.</v>
          </cell>
        </row>
        <row r="281">
          <cell r="C281">
            <v>380</v>
          </cell>
          <cell r="D281" t="str">
            <v>-  1/C - 95 SQ.MM. 35 KV.PIC</v>
          </cell>
          <cell r="E281">
            <v>0</v>
          </cell>
          <cell r="F281">
            <v>60</v>
          </cell>
          <cell r="G281" t="str">
            <v>M.</v>
          </cell>
        </row>
        <row r="282">
          <cell r="C282">
            <v>381</v>
          </cell>
          <cell r="D282" t="str">
            <v>-  1/C - 120 SQ.MM. 35 KV.PIC</v>
          </cell>
          <cell r="E282">
            <v>0</v>
          </cell>
          <cell r="F282">
            <v>70</v>
          </cell>
          <cell r="G282" t="str">
            <v>M.</v>
          </cell>
        </row>
        <row r="283">
          <cell r="C283">
            <v>382</v>
          </cell>
          <cell r="D283" t="str">
            <v>-  1/C - 150 SQ.MM. 35 KV.PIC</v>
          </cell>
          <cell r="E283">
            <v>0</v>
          </cell>
          <cell r="F283">
            <v>75</v>
          </cell>
          <cell r="G283" t="str">
            <v>M.</v>
          </cell>
        </row>
        <row r="284">
          <cell r="C284">
            <v>383</v>
          </cell>
          <cell r="D284" t="str">
            <v>-  1/C - 185 SQ.MM. 35 KV.PIC</v>
          </cell>
          <cell r="E284">
            <v>0</v>
          </cell>
          <cell r="F284">
            <v>80</v>
          </cell>
          <cell r="G284" t="str">
            <v>M.</v>
          </cell>
        </row>
        <row r="285">
          <cell r="C285">
            <v>384</v>
          </cell>
          <cell r="D285" t="str">
            <v>-  1/C - 240 SQ.MM. 35 KV.PIC</v>
          </cell>
          <cell r="E285">
            <v>0</v>
          </cell>
          <cell r="F285">
            <v>85</v>
          </cell>
          <cell r="G285" t="str">
            <v>M.</v>
          </cell>
        </row>
        <row r="286">
          <cell r="D286" t="str">
            <v>SPACE</v>
          </cell>
        </row>
        <row r="287">
          <cell r="C287">
            <v>386</v>
          </cell>
          <cell r="D287" t="str">
            <v>-  1/C - 35 SQ.MM. 25 KV.SPACED AERIAL</v>
          </cell>
          <cell r="E287">
            <v>160</v>
          </cell>
          <cell r="F287">
            <v>25</v>
          </cell>
          <cell r="G287" t="str">
            <v>M.</v>
          </cell>
        </row>
        <row r="288">
          <cell r="C288">
            <v>387</v>
          </cell>
          <cell r="D288" t="str">
            <v>-  1/C - 50 SQ.MM. 25 KV.SPACED AERIAL</v>
          </cell>
          <cell r="E288">
            <v>190</v>
          </cell>
          <cell r="F288">
            <v>30</v>
          </cell>
          <cell r="G288" t="str">
            <v>M.</v>
          </cell>
        </row>
        <row r="289">
          <cell r="C289">
            <v>388</v>
          </cell>
          <cell r="D289" t="str">
            <v>-  1/C - 70 SQ.MM. 25 KV.SPACED AERIAL</v>
          </cell>
          <cell r="E289">
            <v>220</v>
          </cell>
          <cell r="F289">
            <v>35</v>
          </cell>
          <cell r="G289" t="str">
            <v>M.</v>
          </cell>
        </row>
        <row r="290">
          <cell r="C290">
            <v>389</v>
          </cell>
          <cell r="D290" t="str">
            <v>-  1/C - 95 SQ.MM. 25 KV.SPACED AERIAL</v>
          </cell>
          <cell r="E290">
            <v>260</v>
          </cell>
          <cell r="F290">
            <v>40</v>
          </cell>
          <cell r="G290" t="str">
            <v>M.</v>
          </cell>
        </row>
        <row r="291">
          <cell r="C291">
            <v>390</v>
          </cell>
          <cell r="D291" t="str">
            <v>-  1/C - 120 SQ.MM. 25 KV.SPACED AERIAL</v>
          </cell>
          <cell r="E291">
            <v>300</v>
          </cell>
          <cell r="F291">
            <v>60</v>
          </cell>
          <cell r="G291" t="str">
            <v>M.</v>
          </cell>
        </row>
        <row r="292">
          <cell r="C292">
            <v>391</v>
          </cell>
          <cell r="D292" t="str">
            <v>-  1/C - 150 SQ.MM. 25 KV.SPACED AERIAL</v>
          </cell>
          <cell r="E292">
            <v>340</v>
          </cell>
          <cell r="F292">
            <v>70</v>
          </cell>
          <cell r="G292" t="str">
            <v>M.</v>
          </cell>
        </row>
        <row r="293">
          <cell r="C293">
            <v>392</v>
          </cell>
          <cell r="D293" t="str">
            <v>-  1/C - 185 SQ.MM. 25 KV.SPACED AERIAL</v>
          </cell>
          <cell r="E293">
            <v>390</v>
          </cell>
          <cell r="F293">
            <v>75</v>
          </cell>
          <cell r="G293" t="str">
            <v>M.</v>
          </cell>
        </row>
        <row r="294">
          <cell r="C294">
            <v>393</v>
          </cell>
          <cell r="D294" t="str">
            <v>-  1/C - 240 SQ.MM. 25 KV.SPACED AERIAL</v>
          </cell>
          <cell r="E294">
            <v>470</v>
          </cell>
          <cell r="F294">
            <v>80</v>
          </cell>
          <cell r="G294" t="str">
            <v>M.</v>
          </cell>
        </row>
        <row r="295">
          <cell r="C295">
            <v>394</v>
          </cell>
          <cell r="D295" t="str">
            <v>-  1/C - 35 SQ.MM. 35 KV.SPACED AERIAL</v>
          </cell>
          <cell r="E295">
            <v>0</v>
          </cell>
          <cell r="F295">
            <v>75</v>
          </cell>
          <cell r="G295" t="str">
            <v>M.</v>
          </cell>
        </row>
        <row r="296">
          <cell r="C296">
            <v>395</v>
          </cell>
          <cell r="D296" t="str">
            <v>-  1/C - 50 SQ.MM. 35 KV.SPACED AERIAL</v>
          </cell>
          <cell r="E296">
            <v>0</v>
          </cell>
          <cell r="F296">
            <v>89</v>
          </cell>
          <cell r="G296" t="str">
            <v>M.</v>
          </cell>
        </row>
        <row r="297">
          <cell r="C297">
            <v>396</v>
          </cell>
          <cell r="D297" t="str">
            <v>-  1/C - 70 SQ.MM. 35 KV.SPACED AERIAL</v>
          </cell>
          <cell r="E297">
            <v>0</v>
          </cell>
          <cell r="F297">
            <v>85</v>
          </cell>
          <cell r="G297" t="str">
            <v>M.</v>
          </cell>
        </row>
        <row r="298">
          <cell r="C298">
            <v>397</v>
          </cell>
          <cell r="D298" t="str">
            <v>-  1/C - 95 SQ.MM. 35 KV.SPACED AERIAL</v>
          </cell>
          <cell r="E298">
            <v>0</v>
          </cell>
          <cell r="F298">
            <v>90</v>
          </cell>
          <cell r="G298" t="str">
            <v>M.</v>
          </cell>
        </row>
        <row r="299">
          <cell r="C299">
            <v>398</v>
          </cell>
          <cell r="D299" t="str">
            <v>-  1/C - 120 SQ.MM. 35 KV.SPACED AERIAL</v>
          </cell>
          <cell r="E299">
            <v>0</v>
          </cell>
          <cell r="F299">
            <v>100</v>
          </cell>
          <cell r="G299" t="str">
            <v>M.</v>
          </cell>
        </row>
        <row r="300">
          <cell r="C300">
            <v>399</v>
          </cell>
          <cell r="D300" t="str">
            <v>-  1/C - 150 SQ.MM. 35 KV.SPACED AERIAL</v>
          </cell>
          <cell r="E300">
            <v>0</v>
          </cell>
          <cell r="F300">
            <v>110</v>
          </cell>
          <cell r="G300" t="str">
            <v>M.</v>
          </cell>
        </row>
        <row r="301">
          <cell r="C301">
            <v>400</v>
          </cell>
          <cell r="D301" t="str">
            <v>-  1/C - 185 SQ.MM. 35 KV.SPACED AERIAL</v>
          </cell>
          <cell r="E301">
            <v>0</v>
          </cell>
          <cell r="F301">
            <v>120</v>
          </cell>
          <cell r="G301" t="str">
            <v>M.</v>
          </cell>
        </row>
        <row r="302">
          <cell r="C302">
            <v>401</v>
          </cell>
          <cell r="D302" t="str">
            <v>-  1/C - 240 SQ.MM. 35 KV.SPACED AERIAL</v>
          </cell>
          <cell r="E302">
            <v>0</v>
          </cell>
          <cell r="F302">
            <v>140</v>
          </cell>
          <cell r="G302" t="str">
            <v>M.</v>
          </cell>
        </row>
        <row r="303">
          <cell r="C303">
            <v>402</v>
          </cell>
          <cell r="D303" t="str">
            <v>-  25 SQ.MM. ALL ALUMINIUM CABLE</v>
          </cell>
          <cell r="E303">
            <v>9</v>
          </cell>
          <cell r="F303">
            <v>5</v>
          </cell>
          <cell r="G303" t="str">
            <v>M.</v>
          </cell>
        </row>
        <row r="304">
          <cell r="C304">
            <v>403</v>
          </cell>
          <cell r="D304" t="str">
            <v>-  35 SQ.MM. ALL ALUMINIUM CABLE</v>
          </cell>
          <cell r="E304">
            <v>13</v>
          </cell>
          <cell r="F304">
            <v>6</v>
          </cell>
          <cell r="G304" t="str">
            <v>M.</v>
          </cell>
        </row>
        <row r="305">
          <cell r="C305">
            <v>404</v>
          </cell>
          <cell r="D305" t="str">
            <v>-  50 SQ.MM. ALL ALUMINIUM CABLE</v>
          </cell>
          <cell r="E305">
            <v>18</v>
          </cell>
          <cell r="F305">
            <v>8</v>
          </cell>
          <cell r="G305" t="str">
            <v>M.</v>
          </cell>
        </row>
        <row r="306">
          <cell r="C306">
            <v>405</v>
          </cell>
          <cell r="D306" t="str">
            <v>-  70 SQ.MM. ALL ALUMINIUM CABLE</v>
          </cell>
          <cell r="E306">
            <v>26</v>
          </cell>
          <cell r="F306">
            <v>11</v>
          </cell>
          <cell r="G306" t="str">
            <v>M.</v>
          </cell>
        </row>
        <row r="307">
          <cell r="C307">
            <v>406</v>
          </cell>
          <cell r="D307" t="str">
            <v>-  95 SQ.MM. ALL ALUMINIUM CABLE</v>
          </cell>
          <cell r="E307">
            <v>36</v>
          </cell>
          <cell r="F307">
            <v>16</v>
          </cell>
          <cell r="G307" t="str">
            <v>M.</v>
          </cell>
        </row>
        <row r="308">
          <cell r="C308">
            <v>407</v>
          </cell>
          <cell r="D308" t="str">
            <v>-  120 SQ.MM. ALL ALUMINIUM CABLE</v>
          </cell>
          <cell r="E308">
            <v>46</v>
          </cell>
          <cell r="F308">
            <v>20</v>
          </cell>
          <cell r="G308" t="str">
            <v>M.</v>
          </cell>
        </row>
        <row r="309">
          <cell r="C309">
            <v>408</v>
          </cell>
          <cell r="D309" t="str">
            <v>-  150 SQ.MM. ALL ALUMINIUM CABLE</v>
          </cell>
          <cell r="E309">
            <v>56</v>
          </cell>
          <cell r="F309">
            <v>25</v>
          </cell>
          <cell r="G309" t="str">
            <v>M.</v>
          </cell>
        </row>
        <row r="310">
          <cell r="C310">
            <v>409</v>
          </cell>
          <cell r="D310" t="str">
            <v>-  185 SQ.MM. ALL ALUMINIUM CABLE</v>
          </cell>
          <cell r="E310">
            <v>64</v>
          </cell>
          <cell r="F310">
            <v>30</v>
          </cell>
          <cell r="G310" t="str">
            <v>M.</v>
          </cell>
        </row>
        <row r="311">
          <cell r="C311">
            <v>410</v>
          </cell>
          <cell r="D311" t="str">
            <v>-  25 SQ.MM. ACSR</v>
          </cell>
          <cell r="E311">
            <v>11</v>
          </cell>
          <cell r="F311">
            <v>5</v>
          </cell>
          <cell r="G311" t="str">
            <v>M.</v>
          </cell>
        </row>
        <row r="312">
          <cell r="C312">
            <v>411</v>
          </cell>
          <cell r="D312" t="str">
            <v>-  35 SQ.MM. ACSR</v>
          </cell>
          <cell r="E312">
            <v>15</v>
          </cell>
          <cell r="F312">
            <v>6</v>
          </cell>
          <cell r="G312" t="str">
            <v>M.</v>
          </cell>
        </row>
        <row r="313">
          <cell r="C313">
            <v>412</v>
          </cell>
          <cell r="D313" t="str">
            <v>-  50 SQ.MM. ACSR</v>
          </cell>
          <cell r="E313">
            <v>21</v>
          </cell>
          <cell r="F313">
            <v>8</v>
          </cell>
          <cell r="G313" t="str">
            <v>M.</v>
          </cell>
        </row>
        <row r="314">
          <cell r="C314">
            <v>413</v>
          </cell>
          <cell r="D314" t="str">
            <v>-  70 SQ.MM. ACSR</v>
          </cell>
          <cell r="E314">
            <v>30</v>
          </cell>
          <cell r="F314">
            <v>11</v>
          </cell>
          <cell r="G314" t="str">
            <v>M.</v>
          </cell>
        </row>
        <row r="315">
          <cell r="C315">
            <v>414</v>
          </cell>
          <cell r="D315" t="str">
            <v>-  95 SQ.MM. ACSR</v>
          </cell>
          <cell r="E315">
            <v>42</v>
          </cell>
          <cell r="F315">
            <v>16</v>
          </cell>
          <cell r="G315" t="str">
            <v>M.</v>
          </cell>
        </row>
        <row r="316">
          <cell r="C316">
            <v>415</v>
          </cell>
          <cell r="D316" t="str">
            <v>-  120 SQ.MM. ACSR</v>
          </cell>
          <cell r="E316">
            <v>54</v>
          </cell>
          <cell r="F316">
            <v>20</v>
          </cell>
          <cell r="G316" t="str">
            <v>M.</v>
          </cell>
        </row>
        <row r="317">
          <cell r="C317">
            <v>416</v>
          </cell>
          <cell r="D317" t="str">
            <v>-  150 SQ.MM. ACSR</v>
          </cell>
          <cell r="E317">
            <v>83</v>
          </cell>
          <cell r="F317">
            <v>25</v>
          </cell>
          <cell r="G317" t="str">
            <v>M.</v>
          </cell>
        </row>
        <row r="318">
          <cell r="C318">
            <v>417</v>
          </cell>
          <cell r="D318" t="str">
            <v>-  185 SQ.MM. ACSR</v>
          </cell>
          <cell r="E318">
            <v>0</v>
          </cell>
          <cell r="F318">
            <v>0</v>
          </cell>
          <cell r="G318" t="str">
            <v>M.</v>
          </cell>
        </row>
        <row r="319">
          <cell r="D319" t="str">
            <v>SPACE</v>
          </cell>
        </row>
        <row r="320">
          <cell r="C320">
            <v>45</v>
          </cell>
          <cell r="D320" t="str">
            <v>FIRE - RESISTANT CABLE</v>
          </cell>
        </row>
        <row r="321">
          <cell r="C321">
            <v>451</v>
          </cell>
          <cell r="D321" t="str">
            <v>-  1/C - 0.75 SQ.MM. FR.</v>
          </cell>
          <cell r="E321">
            <v>17</v>
          </cell>
          <cell r="F321">
            <v>1</v>
          </cell>
          <cell r="G321" t="str">
            <v>M.</v>
          </cell>
        </row>
        <row r="322">
          <cell r="C322">
            <v>452</v>
          </cell>
          <cell r="D322" t="str">
            <v>-  1/C - 1.0 SQ.MM. FR.</v>
          </cell>
          <cell r="E322">
            <v>19</v>
          </cell>
          <cell r="F322">
            <v>1</v>
          </cell>
          <cell r="G322" t="str">
            <v>M.</v>
          </cell>
        </row>
        <row r="323">
          <cell r="C323">
            <v>453</v>
          </cell>
          <cell r="D323" t="str">
            <v>-  1/C - 1.5 SQ.MM. FR.</v>
          </cell>
          <cell r="E323">
            <v>20</v>
          </cell>
          <cell r="F323">
            <v>1</v>
          </cell>
          <cell r="G323" t="str">
            <v>M.</v>
          </cell>
        </row>
        <row r="324">
          <cell r="C324">
            <v>454</v>
          </cell>
          <cell r="D324" t="str">
            <v>-  1/C - 2.5 SQ.MM. FR.</v>
          </cell>
          <cell r="E324">
            <v>26</v>
          </cell>
          <cell r="F324">
            <v>2</v>
          </cell>
          <cell r="G324" t="str">
            <v>M.</v>
          </cell>
        </row>
        <row r="325">
          <cell r="C325">
            <v>455</v>
          </cell>
          <cell r="D325" t="str">
            <v>-  1/C - 4 SQ.MM. FR.</v>
          </cell>
          <cell r="E325">
            <v>36</v>
          </cell>
          <cell r="F325">
            <v>2</v>
          </cell>
          <cell r="G325" t="str">
            <v>M.</v>
          </cell>
        </row>
        <row r="326">
          <cell r="C326">
            <v>456</v>
          </cell>
          <cell r="D326" t="str">
            <v>-  1/C - 6 SQ.MM. FR.</v>
          </cell>
          <cell r="E326">
            <v>60</v>
          </cell>
          <cell r="F326">
            <v>3</v>
          </cell>
          <cell r="G326" t="str">
            <v>M.</v>
          </cell>
        </row>
        <row r="327">
          <cell r="C327">
            <v>457</v>
          </cell>
          <cell r="D327" t="str">
            <v>-  1/C - 10 SQ.MM. FR.</v>
          </cell>
          <cell r="E327">
            <v>82</v>
          </cell>
          <cell r="F327">
            <v>5</v>
          </cell>
          <cell r="G327" t="str">
            <v>M.</v>
          </cell>
        </row>
        <row r="328">
          <cell r="C328">
            <v>458</v>
          </cell>
          <cell r="D328" t="str">
            <v>-  1/C - 16 SQ.MM. FR.</v>
          </cell>
          <cell r="E328">
            <v>96</v>
          </cell>
          <cell r="F328">
            <v>6</v>
          </cell>
          <cell r="G328" t="str">
            <v>M.</v>
          </cell>
        </row>
        <row r="329">
          <cell r="C329">
            <v>459</v>
          </cell>
          <cell r="D329" t="str">
            <v>-  1/C - 25 SQ.MM. FR.</v>
          </cell>
          <cell r="E329">
            <v>130</v>
          </cell>
          <cell r="F329">
            <v>8</v>
          </cell>
          <cell r="G329" t="str">
            <v>M.</v>
          </cell>
        </row>
        <row r="330">
          <cell r="C330">
            <v>460</v>
          </cell>
          <cell r="D330" t="str">
            <v>-  1/C - 35 SQ.MM. FR.</v>
          </cell>
          <cell r="E330">
            <v>184</v>
          </cell>
          <cell r="F330">
            <v>11</v>
          </cell>
          <cell r="G330" t="str">
            <v>M.</v>
          </cell>
        </row>
        <row r="331">
          <cell r="C331">
            <v>461</v>
          </cell>
          <cell r="D331" t="str">
            <v>-  1/C - 50 SQ.MM. FR.</v>
          </cell>
          <cell r="E331">
            <v>264</v>
          </cell>
          <cell r="F331">
            <v>16</v>
          </cell>
          <cell r="G331" t="str">
            <v>M.</v>
          </cell>
        </row>
        <row r="332">
          <cell r="C332">
            <v>462</v>
          </cell>
          <cell r="D332" t="str">
            <v>-  1/C - 70 SQ.MM. FR.</v>
          </cell>
          <cell r="E332">
            <v>330</v>
          </cell>
          <cell r="F332">
            <v>20</v>
          </cell>
          <cell r="G332" t="str">
            <v>M.</v>
          </cell>
        </row>
        <row r="333">
          <cell r="C333">
            <v>463</v>
          </cell>
          <cell r="D333" t="str">
            <v>-  1/C - 95 SQ.MM. FR.</v>
          </cell>
          <cell r="E333">
            <v>396</v>
          </cell>
          <cell r="F333">
            <v>25</v>
          </cell>
          <cell r="G333" t="str">
            <v>M.</v>
          </cell>
        </row>
        <row r="334">
          <cell r="C334">
            <v>464</v>
          </cell>
          <cell r="D334" t="str">
            <v>-  1/C - 120 SQ.MM. FR.</v>
          </cell>
          <cell r="E334">
            <v>488</v>
          </cell>
          <cell r="F334">
            <v>30</v>
          </cell>
          <cell r="G334" t="str">
            <v>M.</v>
          </cell>
        </row>
        <row r="335">
          <cell r="C335">
            <v>465</v>
          </cell>
          <cell r="D335" t="str">
            <v>-  1/C - 150 SQ.MM. FR.</v>
          </cell>
          <cell r="E335">
            <v>589</v>
          </cell>
          <cell r="F335">
            <v>35</v>
          </cell>
          <cell r="G335" t="str">
            <v>M.</v>
          </cell>
        </row>
        <row r="336">
          <cell r="C336">
            <v>466</v>
          </cell>
          <cell r="D336" t="str">
            <v>-  1/C - 185 SQ.MM. FR.</v>
          </cell>
          <cell r="E336">
            <v>688</v>
          </cell>
          <cell r="F336">
            <v>40</v>
          </cell>
          <cell r="G336" t="str">
            <v>M.</v>
          </cell>
        </row>
        <row r="337">
          <cell r="C337">
            <v>467</v>
          </cell>
          <cell r="D337" t="str">
            <v>-  1/C - 240 SQ.MM. FR.</v>
          </cell>
          <cell r="E337">
            <v>852</v>
          </cell>
          <cell r="F337">
            <v>50</v>
          </cell>
          <cell r="G337" t="str">
            <v>M.</v>
          </cell>
        </row>
        <row r="338">
          <cell r="C338">
            <v>468</v>
          </cell>
          <cell r="D338" t="str">
            <v>-  1/C - 300 SQ.MM. FR.</v>
          </cell>
          <cell r="E338">
            <v>1088</v>
          </cell>
          <cell r="F338">
            <v>60</v>
          </cell>
          <cell r="G338" t="str">
            <v>M.</v>
          </cell>
        </row>
        <row r="339">
          <cell r="C339">
            <v>469</v>
          </cell>
          <cell r="D339" t="str">
            <v>-  1/C - 400 SQ.MM. FR.</v>
          </cell>
          <cell r="E339">
            <v>1308</v>
          </cell>
          <cell r="F339">
            <v>70</v>
          </cell>
          <cell r="G339" t="str">
            <v>M.</v>
          </cell>
        </row>
        <row r="340">
          <cell r="C340">
            <v>470</v>
          </cell>
          <cell r="D340" t="str">
            <v>-  1/C - 500 SQ.MM. FR.</v>
          </cell>
          <cell r="E340">
            <v>1548</v>
          </cell>
          <cell r="F340">
            <v>90</v>
          </cell>
          <cell r="G340" t="str">
            <v>M.</v>
          </cell>
        </row>
        <row r="341">
          <cell r="C341">
            <v>471</v>
          </cell>
          <cell r="D341" t="str">
            <v>-  1/C - 630 SQ.MM. FR.</v>
          </cell>
          <cell r="E341">
            <v>1904</v>
          </cell>
          <cell r="F341">
            <v>105</v>
          </cell>
          <cell r="G341" t="str">
            <v>M.</v>
          </cell>
        </row>
        <row r="342">
          <cell r="C342">
            <v>472</v>
          </cell>
          <cell r="D342" t="str">
            <v>-  1/C - 2.5 SQ.MM. FR. W./SHEET</v>
          </cell>
          <cell r="E342">
            <v>44</v>
          </cell>
          <cell r="F342">
            <v>2</v>
          </cell>
          <cell r="G342" t="str">
            <v>M.</v>
          </cell>
        </row>
        <row r="343">
          <cell r="C343">
            <v>473</v>
          </cell>
          <cell r="D343" t="str">
            <v>-  1/C - 4 SQ.MM. FR. W./SHEET</v>
          </cell>
          <cell r="E343">
            <v>58</v>
          </cell>
          <cell r="F343">
            <v>3</v>
          </cell>
          <cell r="G343" t="str">
            <v>M.</v>
          </cell>
        </row>
        <row r="344">
          <cell r="C344">
            <v>474</v>
          </cell>
          <cell r="D344" t="str">
            <v>-  1/C - 6 SQ.MM. FR. W./SHEET</v>
          </cell>
          <cell r="E344">
            <v>71</v>
          </cell>
          <cell r="F344">
            <v>5</v>
          </cell>
          <cell r="G344" t="str">
            <v>M.</v>
          </cell>
        </row>
        <row r="345">
          <cell r="C345">
            <v>475</v>
          </cell>
          <cell r="D345" t="str">
            <v>-  1/C - 10 SQ.MM. FR. W./SHEET</v>
          </cell>
          <cell r="E345">
            <v>97</v>
          </cell>
          <cell r="F345">
            <v>6</v>
          </cell>
          <cell r="G345" t="str">
            <v>M.</v>
          </cell>
        </row>
        <row r="346">
          <cell r="C346">
            <v>476</v>
          </cell>
          <cell r="D346" t="str">
            <v>-  1/C - 16 SQ.MM. FR. W./SHEET</v>
          </cell>
          <cell r="E346">
            <v>112</v>
          </cell>
          <cell r="F346">
            <v>8</v>
          </cell>
          <cell r="G346" t="str">
            <v>M.</v>
          </cell>
        </row>
        <row r="347">
          <cell r="C347">
            <v>477</v>
          </cell>
          <cell r="D347" t="str">
            <v>-  1/C - 25 SQ.MM. FR. W./SHEET</v>
          </cell>
          <cell r="E347">
            <v>154</v>
          </cell>
          <cell r="F347">
            <v>11</v>
          </cell>
          <cell r="G347" t="str">
            <v>M.</v>
          </cell>
        </row>
        <row r="348">
          <cell r="C348">
            <v>478</v>
          </cell>
          <cell r="D348" t="str">
            <v>-  1/C - 35 SQ.MM. FR. W./SHEET</v>
          </cell>
          <cell r="E348">
            <v>211</v>
          </cell>
          <cell r="F348">
            <v>16</v>
          </cell>
          <cell r="G348" t="str">
            <v>M.</v>
          </cell>
        </row>
        <row r="349">
          <cell r="C349">
            <v>479</v>
          </cell>
          <cell r="D349" t="str">
            <v>-  1/C - 50 SQ.MM. FR. W./SHEET</v>
          </cell>
          <cell r="E349">
            <v>303</v>
          </cell>
          <cell r="F349">
            <v>20</v>
          </cell>
          <cell r="G349" t="str">
            <v>M.</v>
          </cell>
        </row>
        <row r="350">
          <cell r="C350">
            <v>480</v>
          </cell>
          <cell r="D350" t="str">
            <v>-  1/C - 70 SQ.MM. FR. W./SHEET</v>
          </cell>
          <cell r="E350">
            <v>389</v>
          </cell>
          <cell r="F350">
            <v>25</v>
          </cell>
          <cell r="G350" t="str">
            <v>M.</v>
          </cell>
        </row>
        <row r="351">
          <cell r="C351">
            <v>481</v>
          </cell>
          <cell r="D351" t="str">
            <v>-  1/C - 95 SQ.MM. FR. W./SHEET</v>
          </cell>
          <cell r="E351">
            <v>470</v>
          </cell>
          <cell r="F351">
            <v>30</v>
          </cell>
          <cell r="G351" t="str">
            <v>M.</v>
          </cell>
        </row>
        <row r="352">
          <cell r="C352">
            <v>482</v>
          </cell>
          <cell r="D352" t="str">
            <v>-  1/C - 120 SQ.MM. FR. W./SHEET</v>
          </cell>
          <cell r="E352">
            <v>570</v>
          </cell>
          <cell r="F352">
            <v>35</v>
          </cell>
          <cell r="G352" t="str">
            <v>M.</v>
          </cell>
        </row>
        <row r="353">
          <cell r="C353">
            <v>483</v>
          </cell>
          <cell r="D353" t="str">
            <v>-  1/C - 150 SQ.MM. FR. W./SHEET</v>
          </cell>
          <cell r="E353">
            <v>716</v>
          </cell>
          <cell r="F353">
            <v>40</v>
          </cell>
          <cell r="G353" t="str">
            <v>M.</v>
          </cell>
        </row>
        <row r="354">
          <cell r="C354">
            <v>484</v>
          </cell>
          <cell r="D354" t="str">
            <v>-  1/C - 185 SQ.MM. FR. W./SHEET</v>
          </cell>
          <cell r="E354">
            <v>835</v>
          </cell>
          <cell r="F354">
            <v>50</v>
          </cell>
          <cell r="G354" t="str">
            <v>M.</v>
          </cell>
        </row>
        <row r="355">
          <cell r="C355">
            <v>485</v>
          </cell>
          <cell r="D355" t="str">
            <v>-  1/C - 240 SQ.MM. FR. W./SHEET</v>
          </cell>
          <cell r="E355">
            <v>1051</v>
          </cell>
          <cell r="F355">
            <v>60</v>
          </cell>
          <cell r="G355" t="str">
            <v>M.</v>
          </cell>
        </row>
        <row r="356">
          <cell r="C356">
            <v>486</v>
          </cell>
          <cell r="D356" t="str">
            <v>-  1/C - 300 SQ.MM. FR. W./SHEET</v>
          </cell>
          <cell r="E356">
            <v>1390</v>
          </cell>
          <cell r="F356">
            <v>70</v>
          </cell>
          <cell r="G356" t="str">
            <v>M.</v>
          </cell>
        </row>
        <row r="357">
          <cell r="C357">
            <v>487</v>
          </cell>
          <cell r="D357" t="str">
            <v>-  1/C - 400 SQ.MM. FR. W./SHEET</v>
          </cell>
          <cell r="E357">
            <v>1679</v>
          </cell>
          <cell r="F357">
            <v>90</v>
          </cell>
          <cell r="G357" t="str">
            <v>M.</v>
          </cell>
        </row>
        <row r="358">
          <cell r="C358">
            <v>488</v>
          </cell>
          <cell r="D358" t="str">
            <v>-  1/C - 500 SQ.MM. FR. W./SHEET</v>
          </cell>
          <cell r="E358">
            <v>1818</v>
          </cell>
          <cell r="F358">
            <v>105</v>
          </cell>
          <cell r="G358" t="str">
            <v>M.</v>
          </cell>
        </row>
        <row r="359">
          <cell r="C359">
            <v>489</v>
          </cell>
          <cell r="D359" t="str">
            <v>-  1/C - 630 SQ.MM. FR. W./SHEET</v>
          </cell>
          <cell r="E359">
            <v>2183</v>
          </cell>
          <cell r="F359">
            <v>120</v>
          </cell>
          <cell r="G359" t="str">
            <v>M.</v>
          </cell>
        </row>
        <row r="360">
          <cell r="C360">
            <v>5</v>
          </cell>
          <cell r="D360" t="str">
            <v>CABLE RACEWAY</v>
          </cell>
        </row>
        <row r="361">
          <cell r="C361">
            <v>501</v>
          </cell>
          <cell r="D361" t="str">
            <v>-  DIA. 1/2" EMT</v>
          </cell>
          <cell r="E361">
            <v>23</v>
          </cell>
          <cell r="F361">
            <v>10</v>
          </cell>
          <cell r="G361" t="str">
            <v>M.</v>
          </cell>
        </row>
        <row r="362">
          <cell r="C362">
            <v>502</v>
          </cell>
          <cell r="D362" t="str">
            <v>-  DIA. 3/4" EMT</v>
          </cell>
          <cell r="E362">
            <v>34</v>
          </cell>
          <cell r="F362">
            <v>15</v>
          </cell>
          <cell r="G362" t="str">
            <v>M.</v>
          </cell>
        </row>
        <row r="363">
          <cell r="C363">
            <v>503</v>
          </cell>
          <cell r="D363" t="str">
            <v>-  DIA. 1" EMT</v>
          </cell>
          <cell r="E363">
            <v>48</v>
          </cell>
          <cell r="F363">
            <v>18</v>
          </cell>
          <cell r="G363" t="str">
            <v>M.</v>
          </cell>
        </row>
        <row r="364">
          <cell r="C364">
            <v>504</v>
          </cell>
          <cell r="D364" t="str">
            <v>-  DIA. 1 1/4" EMT</v>
          </cell>
          <cell r="E364">
            <v>79</v>
          </cell>
          <cell r="F364">
            <v>25</v>
          </cell>
          <cell r="G364" t="str">
            <v>M.</v>
          </cell>
        </row>
        <row r="365">
          <cell r="C365">
            <v>505</v>
          </cell>
          <cell r="D365" t="str">
            <v>-  DIA. 1 1/2" EMT</v>
          </cell>
          <cell r="E365">
            <v>92</v>
          </cell>
          <cell r="F365">
            <v>30</v>
          </cell>
          <cell r="G365" t="str">
            <v>M.</v>
          </cell>
        </row>
        <row r="366">
          <cell r="C366">
            <v>506</v>
          </cell>
          <cell r="D366" t="str">
            <v>-  DIA. 2" EMT</v>
          </cell>
          <cell r="E366">
            <v>114</v>
          </cell>
          <cell r="F366">
            <v>40</v>
          </cell>
          <cell r="G366" t="str">
            <v>M.</v>
          </cell>
        </row>
        <row r="367">
          <cell r="C367">
            <v>507</v>
          </cell>
          <cell r="D367" t="str">
            <v>-  DIA. 1/2" IMC</v>
          </cell>
          <cell r="E367">
            <v>45</v>
          </cell>
          <cell r="F367">
            <v>13</v>
          </cell>
          <cell r="G367" t="str">
            <v>M.</v>
          </cell>
        </row>
        <row r="368">
          <cell r="C368">
            <v>508</v>
          </cell>
          <cell r="D368" t="str">
            <v>-  DIA. 3/4" IMC</v>
          </cell>
          <cell r="E368">
            <v>61</v>
          </cell>
          <cell r="F368">
            <v>15</v>
          </cell>
          <cell r="G368" t="str">
            <v>M.</v>
          </cell>
        </row>
        <row r="369">
          <cell r="C369">
            <v>509</v>
          </cell>
          <cell r="D369" t="str">
            <v>-  DIA. 1" IMC</v>
          </cell>
          <cell r="E369">
            <v>82</v>
          </cell>
          <cell r="F369">
            <v>20</v>
          </cell>
          <cell r="G369" t="str">
            <v>M.</v>
          </cell>
        </row>
        <row r="370">
          <cell r="C370">
            <v>510</v>
          </cell>
          <cell r="D370" t="str">
            <v>-  DIA. 1 1/4" IMC</v>
          </cell>
          <cell r="E370">
            <v>105</v>
          </cell>
          <cell r="F370">
            <v>25</v>
          </cell>
          <cell r="G370" t="str">
            <v>M.</v>
          </cell>
        </row>
        <row r="371">
          <cell r="C371">
            <v>511</v>
          </cell>
          <cell r="D371" t="str">
            <v>-  DIA. 1 1/2" IMC</v>
          </cell>
          <cell r="E371">
            <v>130</v>
          </cell>
          <cell r="F371">
            <v>30</v>
          </cell>
          <cell r="G371" t="str">
            <v>M.</v>
          </cell>
        </row>
        <row r="372">
          <cell r="C372">
            <v>512</v>
          </cell>
          <cell r="D372" t="str">
            <v>-  DIA. 2" IMC</v>
          </cell>
          <cell r="E372">
            <v>174</v>
          </cell>
          <cell r="F372">
            <v>35</v>
          </cell>
          <cell r="G372" t="str">
            <v>M.</v>
          </cell>
        </row>
        <row r="373">
          <cell r="C373">
            <v>513</v>
          </cell>
          <cell r="D373" t="str">
            <v>-  DIA. 2 1/2" IMC</v>
          </cell>
          <cell r="E373">
            <v>282</v>
          </cell>
          <cell r="F373">
            <v>45</v>
          </cell>
          <cell r="G373" t="str">
            <v>M.</v>
          </cell>
        </row>
        <row r="374">
          <cell r="C374">
            <v>514</v>
          </cell>
          <cell r="D374" t="str">
            <v>-  DIA. 3" IMC</v>
          </cell>
          <cell r="E374">
            <v>342</v>
          </cell>
          <cell r="F374">
            <v>50</v>
          </cell>
          <cell r="G374" t="str">
            <v>M.</v>
          </cell>
        </row>
        <row r="375">
          <cell r="C375">
            <v>515</v>
          </cell>
          <cell r="D375" t="str">
            <v>-  DIA. 3 1/2" IMC</v>
          </cell>
          <cell r="E375">
            <v>397</v>
          </cell>
          <cell r="F375">
            <v>55</v>
          </cell>
          <cell r="G375" t="str">
            <v>M.</v>
          </cell>
        </row>
        <row r="376">
          <cell r="C376">
            <v>516</v>
          </cell>
          <cell r="D376" t="str">
            <v>-  DIA. 4" IMC</v>
          </cell>
          <cell r="E376">
            <v>433</v>
          </cell>
          <cell r="F376">
            <v>60</v>
          </cell>
          <cell r="G376" t="str">
            <v>M.</v>
          </cell>
        </row>
        <row r="377">
          <cell r="C377">
            <v>517</v>
          </cell>
          <cell r="D377" t="str">
            <v>-  DIA. 5" IMC</v>
          </cell>
          <cell r="E377">
            <v>747</v>
          </cell>
          <cell r="F377">
            <v>70</v>
          </cell>
          <cell r="G377" t="str">
            <v>M.</v>
          </cell>
        </row>
        <row r="378">
          <cell r="C378">
            <v>518</v>
          </cell>
          <cell r="D378" t="str">
            <v>-  DIA. 1/2" RSC</v>
          </cell>
          <cell r="E378">
            <v>64</v>
          </cell>
          <cell r="F378">
            <v>15</v>
          </cell>
          <cell r="G378" t="str">
            <v>M.</v>
          </cell>
        </row>
        <row r="379">
          <cell r="C379">
            <v>519</v>
          </cell>
          <cell r="D379" t="str">
            <v>-  DIA. 3/4" RSC</v>
          </cell>
          <cell r="E379">
            <v>82</v>
          </cell>
          <cell r="F379">
            <v>20</v>
          </cell>
          <cell r="G379" t="str">
            <v>M.</v>
          </cell>
        </row>
        <row r="380">
          <cell r="C380">
            <v>520</v>
          </cell>
          <cell r="D380" t="str">
            <v>-  DIA. 1" RSC</v>
          </cell>
          <cell r="E380">
            <v>120</v>
          </cell>
          <cell r="F380">
            <v>25</v>
          </cell>
          <cell r="G380" t="str">
            <v>M.</v>
          </cell>
        </row>
        <row r="381">
          <cell r="C381">
            <v>521</v>
          </cell>
          <cell r="D381" t="str">
            <v>-  DIA. 1 1/4" RSC</v>
          </cell>
          <cell r="E381">
            <v>153</v>
          </cell>
          <cell r="F381">
            <v>35</v>
          </cell>
          <cell r="G381" t="str">
            <v>M.</v>
          </cell>
        </row>
        <row r="382">
          <cell r="C382">
            <v>522</v>
          </cell>
          <cell r="D382" t="str">
            <v>-  DIA. 1 1/2" RSC</v>
          </cell>
          <cell r="E382">
            <v>182</v>
          </cell>
          <cell r="F382">
            <v>45</v>
          </cell>
          <cell r="G382" t="str">
            <v>M.</v>
          </cell>
        </row>
        <row r="383">
          <cell r="C383">
            <v>523</v>
          </cell>
          <cell r="D383" t="str">
            <v>-  DIA. 2" RSC</v>
          </cell>
          <cell r="E383">
            <v>243</v>
          </cell>
          <cell r="F383">
            <v>55</v>
          </cell>
          <cell r="G383" t="str">
            <v>M.</v>
          </cell>
        </row>
        <row r="384">
          <cell r="C384">
            <v>524</v>
          </cell>
          <cell r="D384" t="str">
            <v>-  DIA. 2 1/2" RSC</v>
          </cell>
          <cell r="E384">
            <v>373</v>
          </cell>
          <cell r="F384">
            <v>80</v>
          </cell>
          <cell r="G384" t="str">
            <v>M.</v>
          </cell>
        </row>
        <row r="385">
          <cell r="C385">
            <v>525</v>
          </cell>
          <cell r="D385" t="str">
            <v>-  DIA. 3" RSC</v>
          </cell>
          <cell r="E385">
            <v>480</v>
          </cell>
          <cell r="F385">
            <v>90</v>
          </cell>
          <cell r="G385" t="str">
            <v>M.</v>
          </cell>
        </row>
        <row r="386">
          <cell r="C386">
            <v>526</v>
          </cell>
          <cell r="D386" t="str">
            <v>-  DIA. 3 1/2" RSC</v>
          </cell>
          <cell r="E386">
            <v>606</v>
          </cell>
          <cell r="F386">
            <v>100</v>
          </cell>
          <cell r="G386" t="str">
            <v>M.</v>
          </cell>
        </row>
        <row r="387">
          <cell r="C387">
            <v>527</v>
          </cell>
          <cell r="D387" t="str">
            <v>-  DIA. 4" RSC</v>
          </cell>
          <cell r="E387">
            <v>706</v>
          </cell>
          <cell r="F387">
            <v>125</v>
          </cell>
          <cell r="G387" t="str">
            <v>M.</v>
          </cell>
        </row>
        <row r="388">
          <cell r="C388">
            <v>528</v>
          </cell>
          <cell r="D388" t="str">
            <v>-  DIA. 5" RSC</v>
          </cell>
          <cell r="E388">
            <v>1016</v>
          </cell>
          <cell r="F388">
            <v>140</v>
          </cell>
          <cell r="G388" t="str">
            <v>M.</v>
          </cell>
        </row>
        <row r="389">
          <cell r="D389" t="str">
            <v>SPACE</v>
          </cell>
        </row>
        <row r="390">
          <cell r="C390">
            <v>530</v>
          </cell>
          <cell r="D390" t="str">
            <v>-  DIA. 25 MM. HDPE-PN4</v>
          </cell>
          <cell r="E390">
            <v>20</v>
          </cell>
          <cell r="F390">
            <v>10</v>
          </cell>
          <cell r="G390" t="str">
            <v>M.</v>
          </cell>
        </row>
        <row r="391">
          <cell r="C391">
            <v>531</v>
          </cell>
          <cell r="D391" t="str">
            <v>-  DIA. 32 MM. HDPE-PN4</v>
          </cell>
          <cell r="E391">
            <v>25</v>
          </cell>
          <cell r="F391">
            <v>15</v>
          </cell>
          <cell r="G391" t="str">
            <v>M.</v>
          </cell>
        </row>
        <row r="392">
          <cell r="C392">
            <v>532</v>
          </cell>
          <cell r="D392" t="str">
            <v>-  DIA. 40 MM. HDPE-PN4</v>
          </cell>
          <cell r="E392">
            <v>34</v>
          </cell>
          <cell r="F392">
            <v>18</v>
          </cell>
          <cell r="G392" t="str">
            <v>M.</v>
          </cell>
        </row>
        <row r="393">
          <cell r="C393">
            <v>533</v>
          </cell>
          <cell r="D393" t="str">
            <v>-  DIA. 50 MM. HDPE-PN4</v>
          </cell>
          <cell r="E393">
            <v>38</v>
          </cell>
          <cell r="F393">
            <v>25</v>
          </cell>
          <cell r="G393" t="str">
            <v>M.</v>
          </cell>
        </row>
        <row r="394">
          <cell r="C394">
            <v>534</v>
          </cell>
          <cell r="D394" t="str">
            <v>-  DIA. 63 MM. HDPE-PN4</v>
          </cell>
          <cell r="E394">
            <v>56</v>
          </cell>
          <cell r="F394">
            <v>30</v>
          </cell>
          <cell r="G394" t="str">
            <v>M.</v>
          </cell>
        </row>
        <row r="395">
          <cell r="C395">
            <v>535</v>
          </cell>
          <cell r="D395" t="str">
            <v>-  DIA. 75 MM. HDPE-PN4</v>
          </cell>
          <cell r="E395">
            <v>81</v>
          </cell>
          <cell r="F395">
            <v>40</v>
          </cell>
          <cell r="G395" t="str">
            <v>M.</v>
          </cell>
        </row>
        <row r="396">
          <cell r="C396">
            <v>536</v>
          </cell>
          <cell r="D396" t="str">
            <v>-  DIA. 90 MM. HDPE-PN4</v>
          </cell>
          <cell r="E396">
            <v>116</v>
          </cell>
          <cell r="F396">
            <v>47</v>
          </cell>
          <cell r="G396" t="str">
            <v>M.</v>
          </cell>
        </row>
        <row r="397">
          <cell r="C397">
            <v>537</v>
          </cell>
          <cell r="D397" t="str">
            <v>-  DIA. 110 MM. HDPE-PN4</v>
          </cell>
          <cell r="E397">
            <v>170</v>
          </cell>
          <cell r="F397">
            <v>55</v>
          </cell>
          <cell r="G397" t="str">
            <v>M.</v>
          </cell>
        </row>
        <row r="398">
          <cell r="C398">
            <v>538</v>
          </cell>
          <cell r="D398" t="str">
            <v>-  DIA. 125 MM. HDPE-PN4</v>
          </cell>
          <cell r="E398">
            <v>220</v>
          </cell>
          <cell r="F398">
            <v>65</v>
          </cell>
          <cell r="G398" t="str">
            <v>M.</v>
          </cell>
        </row>
        <row r="399">
          <cell r="C399">
            <v>539</v>
          </cell>
          <cell r="D399" t="str">
            <v>-  DIA. 140 MM. HDPE-PN4</v>
          </cell>
          <cell r="E399">
            <v>278</v>
          </cell>
          <cell r="F399">
            <v>70</v>
          </cell>
          <cell r="G399" t="str">
            <v>M.</v>
          </cell>
        </row>
        <row r="400">
          <cell r="C400">
            <v>540</v>
          </cell>
          <cell r="D400" t="str">
            <v>-  DIA. 160 MM. HDPE-PN4</v>
          </cell>
          <cell r="E400">
            <v>363</v>
          </cell>
          <cell r="F400">
            <v>75</v>
          </cell>
          <cell r="G400" t="str">
            <v>M.</v>
          </cell>
        </row>
        <row r="401">
          <cell r="C401">
            <v>541</v>
          </cell>
          <cell r="D401" t="str">
            <v>-  DIA. 180 MM. HDPE-PN4</v>
          </cell>
          <cell r="E401">
            <v>462</v>
          </cell>
          <cell r="F401">
            <v>80</v>
          </cell>
          <cell r="G401" t="str">
            <v>M.</v>
          </cell>
        </row>
        <row r="402">
          <cell r="D402" t="str">
            <v>SPACE</v>
          </cell>
        </row>
        <row r="403">
          <cell r="C403">
            <v>546</v>
          </cell>
          <cell r="D403" t="str">
            <v>-  DIA. 25 MM. HDPE-PN6</v>
          </cell>
          <cell r="E403">
            <v>20</v>
          </cell>
          <cell r="F403">
            <v>10</v>
          </cell>
          <cell r="G403" t="str">
            <v>M.</v>
          </cell>
        </row>
        <row r="404">
          <cell r="C404">
            <v>547</v>
          </cell>
          <cell r="D404" t="str">
            <v>-  DIA. 32 MM. HDPE-PN6</v>
          </cell>
          <cell r="E404">
            <v>25</v>
          </cell>
          <cell r="F404">
            <v>15</v>
          </cell>
          <cell r="G404" t="str">
            <v>M.</v>
          </cell>
        </row>
        <row r="405">
          <cell r="C405">
            <v>548</v>
          </cell>
          <cell r="D405" t="str">
            <v>-  DIA. 40 MM. HDPE-PN6</v>
          </cell>
          <cell r="E405">
            <v>34</v>
          </cell>
          <cell r="F405">
            <v>18</v>
          </cell>
          <cell r="G405" t="str">
            <v>M.</v>
          </cell>
        </row>
        <row r="406">
          <cell r="C406">
            <v>549</v>
          </cell>
          <cell r="D406" t="str">
            <v>-  DIA. 50 MM. HDPE-PN6</v>
          </cell>
          <cell r="E406">
            <v>53</v>
          </cell>
          <cell r="F406">
            <v>25</v>
          </cell>
          <cell r="G406" t="str">
            <v>M.</v>
          </cell>
        </row>
        <row r="407">
          <cell r="C407">
            <v>550</v>
          </cell>
          <cell r="D407" t="str">
            <v>-  DIA. 63 MM. HDPE-PN6</v>
          </cell>
          <cell r="E407">
            <v>83</v>
          </cell>
          <cell r="F407">
            <v>30</v>
          </cell>
          <cell r="G407" t="str">
            <v>M.</v>
          </cell>
        </row>
        <row r="408">
          <cell r="C408">
            <v>551</v>
          </cell>
          <cell r="D408" t="str">
            <v>-  DIA. 75 MM. HDPE-PN6</v>
          </cell>
          <cell r="E408">
            <v>116</v>
          </cell>
          <cell r="F408">
            <v>40</v>
          </cell>
          <cell r="G408" t="str">
            <v>M.</v>
          </cell>
        </row>
        <row r="409">
          <cell r="C409">
            <v>552</v>
          </cell>
          <cell r="D409" t="str">
            <v>-  DIA. 90 MM. HDPE-PN6</v>
          </cell>
          <cell r="E409">
            <v>166</v>
          </cell>
          <cell r="F409">
            <v>47</v>
          </cell>
          <cell r="G409" t="str">
            <v>M.</v>
          </cell>
        </row>
        <row r="410">
          <cell r="C410">
            <v>553</v>
          </cell>
          <cell r="D410" t="str">
            <v>-  DIA. 110 MM. HDPE-PN6</v>
          </cell>
          <cell r="E410">
            <v>248</v>
          </cell>
          <cell r="F410">
            <v>55</v>
          </cell>
          <cell r="G410" t="str">
            <v>M.</v>
          </cell>
        </row>
        <row r="411">
          <cell r="C411">
            <v>554</v>
          </cell>
          <cell r="D411" t="str">
            <v>-  DIA. 125 MM. HDPE-PN6</v>
          </cell>
          <cell r="E411">
            <v>318</v>
          </cell>
          <cell r="F411">
            <v>65</v>
          </cell>
          <cell r="G411" t="str">
            <v>M.</v>
          </cell>
        </row>
        <row r="412">
          <cell r="C412">
            <v>555</v>
          </cell>
          <cell r="D412" t="str">
            <v>-  DIA. 140 MM. HDPE-PN6</v>
          </cell>
          <cell r="E412">
            <v>399</v>
          </cell>
          <cell r="F412">
            <v>70</v>
          </cell>
          <cell r="G412" t="str">
            <v>M.</v>
          </cell>
        </row>
        <row r="413">
          <cell r="C413">
            <v>556</v>
          </cell>
          <cell r="D413" t="str">
            <v>-  DIA. 160 MM. HDPE-PN6</v>
          </cell>
          <cell r="E413">
            <v>520</v>
          </cell>
          <cell r="F413">
            <v>75</v>
          </cell>
          <cell r="G413" t="str">
            <v>M.</v>
          </cell>
        </row>
        <row r="414">
          <cell r="C414">
            <v>557</v>
          </cell>
          <cell r="D414" t="str">
            <v>-  DIA. 180 MM. HDPE-PN6</v>
          </cell>
          <cell r="E414">
            <v>655</v>
          </cell>
          <cell r="F414">
            <v>80</v>
          </cell>
          <cell r="G414" t="str">
            <v>M.</v>
          </cell>
        </row>
        <row r="415">
          <cell r="D415" t="str">
            <v>SPACE</v>
          </cell>
        </row>
        <row r="416">
          <cell r="C416">
            <v>561</v>
          </cell>
          <cell r="D416" t="str">
            <v>-  DIA. 2" FRE</v>
          </cell>
          <cell r="E416">
            <v>380</v>
          </cell>
          <cell r="F416">
            <v>50</v>
          </cell>
          <cell r="G416" t="str">
            <v>M.</v>
          </cell>
        </row>
        <row r="417">
          <cell r="C417">
            <v>562</v>
          </cell>
          <cell r="D417" t="str">
            <v>-  DIA. 2 1/2" FRE</v>
          </cell>
          <cell r="E417">
            <v>430</v>
          </cell>
          <cell r="F417">
            <v>60</v>
          </cell>
          <cell r="G417" t="str">
            <v>M.</v>
          </cell>
        </row>
        <row r="418">
          <cell r="C418">
            <v>563</v>
          </cell>
          <cell r="D418" t="str">
            <v>-  DIA. 3" FRE</v>
          </cell>
          <cell r="E418">
            <v>490</v>
          </cell>
          <cell r="F418">
            <v>70</v>
          </cell>
          <cell r="G418" t="str">
            <v>M.</v>
          </cell>
        </row>
        <row r="419">
          <cell r="C419">
            <v>564</v>
          </cell>
          <cell r="D419" t="str">
            <v>-  DIA. 4" FRE</v>
          </cell>
          <cell r="E419">
            <v>550</v>
          </cell>
          <cell r="F419">
            <v>70</v>
          </cell>
          <cell r="G419" t="str">
            <v>M.</v>
          </cell>
        </row>
        <row r="420">
          <cell r="C420">
            <v>565</v>
          </cell>
          <cell r="D420" t="str">
            <v>-  DIA. 5" FRE</v>
          </cell>
          <cell r="E420">
            <v>830</v>
          </cell>
          <cell r="F420">
            <v>100</v>
          </cell>
          <cell r="G420" t="str">
            <v>M.</v>
          </cell>
        </row>
        <row r="421">
          <cell r="C421">
            <v>566</v>
          </cell>
          <cell r="D421" t="str">
            <v>-  DIA. 6" FRE</v>
          </cell>
          <cell r="E421">
            <v>1330</v>
          </cell>
          <cell r="F421">
            <v>150</v>
          </cell>
          <cell r="G421" t="str">
            <v>M.</v>
          </cell>
        </row>
        <row r="422">
          <cell r="D422" t="str">
            <v>SPACE</v>
          </cell>
        </row>
        <row r="423">
          <cell r="D423" t="str">
            <v>5"CONDUIT IN DUCT BANK</v>
          </cell>
        </row>
        <row r="424">
          <cell r="C424">
            <v>571</v>
          </cell>
          <cell r="D424" t="str">
            <v xml:space="preserve">-  DIA. 125 MM. HDPE-PN6 (2x1) DUCT BANK </v>
          </cell>
          <cell r="E424">
            <v>1480</v>
          </cell>
          <cell r="F424">
            <v>600</v>
          </cell>
          <cell r="G424" t="str">
            <v>M.</v>
          </cell>
        </row>
        <row r="425">
          <cell r="C425">
            <v>572</v>
          </cell>
          <cell r="D425" t="str">
            <v xml:space="preserve">-  DIA. 125 MM. HDPE-PN6 (2x2) DUCT BANK </v>
          </cell>
          <cell r="E425">
            <v>2420</v>
          </cell>
          <cell r="F425">
            <v>800</v>
          </cell>
          <cell r="G425" t="str">
            <v>M.</v>
          </cell>
        </row>
        <row r="426">
          <cell r="C426">
            <v>573</v>
          </cell>
          <cell r="D426" t="str">
            <v xml:space="preserve">-  DIA. 125 MM. HDPE-PN6 (2x3) DUCT BANK </v>
          </cell>
          <cell r="E426">
            <v>3400</v>
          </cell>
          <cell r="F426">
            <v>1000</v>
          </cell>
          <cell r="G426" t="str">
            <v>M.</v>
          </cell>
        </row>
        <row r="427">
          <cell r="D427" t="str">
            <v>SPACE</v>
          </cell>
        </row>
        <row r="428">
          <cell r="C428">
            <v>576</v>
          </cell>
          <cell r="D428" t="str">
            <v xml:space="preserve">-  DIA. 5" FRE (2x1) CONDUIT </v>
          </cell>
          <cell r="E428">
            <v>1480</v>
          </cell>
          <cell r="F428">
            <v>300</v>
          </cell>
          <cell r="G428" t="str">
            <v>M.</v>
          </cell>
        </row>
        <row r="429">
          <cell r="C429">
            <v>577</v>
          </cell>
          <cell r="D429" t="str">
            <v xml:space="preserve">-  DIA. 5" FRE (2x2) CONDUIT </v>
          </cell>
          <cell r="E429">
            <v>2830</v>
          </cell>
          <cell r="F429">
            <v>400</v>
          </cell>
          <cell r="G429" t="str">
            <v>M.</v>
          </cell>
        </row>
        <row r="430">
          <cell r="C430">
            <v>578</v>
          </cell>
          <cell r="D430" t="str">
            <v xml:space="preserve">-  DIA. 5" FRE (2x3) CONDUIT </v>
          </cell>
          <cell r="E430">
            <v>3970</v>
          </cell>
          <cell r="F430">
            <v>600</v>
          </cell>
          <cell r="G430" t="str">
            <v>M.</v>
          </cell>
        </row>
        <row r="431">
          <cell r="D431" t="str">
            <v>SPACE</v>
          </cell>
        </row>
        <row r="432">
          <cell r="C432">
            <v>591</v>
          </cell>
          <cell r="D432" t="str">
            <v>-  DIA. 1/2" PVC-CLASS2</v>
          </cell>
          <cell r="E432">
            <v>11</v>
          </cell>
          <cell r="F432">
            <v>5</v>
          </cell>
          <cell r="G432" t="str">
            <v>M.</v>
          </cell>
        </row>
        <row r="433">
          <cell r="C433">
            <v>592</v>
          </cell>
          <cell r="D433" t="str">
            <v>-  DIA. 3/4" PVC-CLASS2</v>
          </cell>
          <cell r="E433">
            <v>13</v>
          </cell>
          <cell r="F433">
            <v>8</v>
          </cell>
          <cell r="G433" t="str">
            <v>M.</v>
          </cell>
        </row>
        <row r="434">
          <cell r="C434">
            <v>593</v>
          </cell>
          <cell r="D434" t="str">
            <v>-  DIA. 1" PVC-CLASS2</v>
          </cell>
          <cell r="E434">
            <v>24</v>
          </cell>
          <cell r="F434">
            <v>12</v>
          </cell>
          <cell r="G434" t="str">
            <v>M.</v>
          </cell>
        </row>
        <row r="435">
          <cell r="C435">
            <v>594</v>
          </cell>
          <cell r="D435" t="str">
            <v>-  DIA. 1 1/4" PVC-CLASS2</v>
          </cell>
          <cell r="E435">
            <v>34</v>
          </cell>
          <cell r="F435">
            <v>18</v>
          </cell>
          <cell r="G435" t="str">
            <v>M.</v>
          </cell>
        </row>
        <row r="436">
          <cell r="C436">
            <v>595</v>
          </cell>
          <cell r="D436" t="str">
            <v>-  DIA. 1 1/2" PVC-CLASS2</v>
          </cell>
          <cell r="E436">
            <v>44</v>
          </cell>
          <cell r="F436">
            <v>20</v>
          </cell>
          <cell r="G436" t="str">
            <v>M.</v>
          </cell>
        </row>
        <row r="437">
          <cell r="C437">
            <v>596</v>
          </cell>
          <cell r="D437" t="str">
            <v>-  DIA. 2" PVC-CLASS2</v>
          </cell>
          <cell r="E437">
            <v>62</v>
          </cell>
          <cell r="F437">
            <v>24</v>
          </cell>
          <cell r="G437" t="str">
            <v>M.</v>
          </cell>
        </row>
        <row r="438">
          <cell r="C438">
            <v>597</v>
          </cell>
          <cell r="D438" t="str">
            <v>-  DIA. 2 1/2" PVC-CLASS3</v>
          </cell>
          <cell r="E438">
            <v>80</v>
          </cell>
          <cell r="F438">
            <v>30</v>
          </cell>
          <cell r="G438" t="str">
            <v>M.</v>
          </cell>
        </row>
        <row r="439">
          <cell r="C439">
            <v>598</v>
          </cell>
          <cell r="D439" t="str">
            <v>-  DIA. 3" PVC-CLASS2</v>
          </cell>
          <cell r="E439">
            <v>126</v>
          </cell>
          <cell r="F439">
            <v>35</v>
          </cell>
          <cell r="G439" t="str">
            <v>M.</v>
          </cell>
        </row>
        <row r="440">
          <cell r="C440">
            <v>599</v>
          </cell>
          <cell r="D440" t="str">
            <v>-  DIA. 4" PVC-CLASS2</v>
          </cell>
          <cell r="E440">
            <v>192</v>
          </cell>
          <cell r="F440">
            <v>40</v>
          </cell>
          <cell r="G440" t="str">
            <v>M.</v>
          </cell>
        </row>
        <row r="441">
          <cell r="D441" t="str">
            <v>SPACE</v>
          </cell>
        </row>
        <row r="442">
          <cell r="C442">
            <v>6</v>
          </cell>
          <cell r="D442" t="str">
            <v>WIRE WAY (1.6 mm.THICK)</v>
          </cell>
        </row>
        <row r="443">
          <cell r="C443">
            <v>601</v>
          </cell>
          <cell r="D443" t="str">
            <v>-  50 mm.x50 mm. WIRE WAY</v>
          </cell>
          <cell r="E443">
            <v>192</v>
          </cell>
          <cell r="F443">
            <v>11</v>
          </cell>
          <cell r="G443" t="str">
            <v>M.</v>
          </cell>
        </row>
        <row r="444">
          <cell r="C444">
            <v>602</v>
          </cell>
          <cell r="D444" t="str">
            <v>-  50 mm.x75 mm. WIRE WAY</v>
          </cell>
          <cell r="E444">
            <v>230</v>
          </cell>
          <cell r="F444">
            <v>14</v>
          </cell>
          <cell r="G444" t="str">
            <v>M.</v>
          </cell>
        </row>
        <row r="445">
          <cell r="C445">
            <v>603</v>
          </cell>
          <cell r="D445" t="str">
            <v>-  50 mm.x100 mm. WIRE WAY</v>
          </cell>
          <cell r="E445">
            <v>263</v>
          </cell>
          <cell r="F445">
            <v>17</v>
          </cell>
          <cell r="G445" t="str">
            <v>M.</v>
          </cell>
        </row>
        <row r="446">
          <cell r="C446">
            <v>604</v>
          </cell>
          <cell r="D446" t="str">
            <v>-  50 mm.x125 mm. WIRE WAY</v>
          </cell>
          <cell r="E446">
            <v>300</v>
          </cell>
          <cell r="F446">
            <v>20</v>
          </cell>
          <cell r="G446" t="str">
            <v>M.</v>
          </cell>
        </row>
        <row r="447">
          <cell r="C447">
            <v>605</v>
          </cell>
          <cell r="D447" t="str">
            <v>-  50 mm.x150 mm. WIRE WAY</v>
          </cell>
          <cell r="E447">
            <v>340</v>
          </cell>
          <cell r="F447">
            <v>23</v>
          </cell>
          <cell r="G447" t="str">
            <v>M.</v>
          </cell>
        </row>
        <row r="448">
          <cell r="C448">
            <v>606</v>
          </cell>
          <cell r="D448" t="str">
            <v>-  50 mm.x200 mm. WIRE WAY</v>
          </cell>
          <cell r="E448">
            <v>400</v>
          </cell>
          <cell r="F448">
            <v>26</v>
          </cell>
          <cell r="G448" t="str">
            <v>M.</v>
          </cell>
        </row>
        <row r="449">
          <cell r="C449">
            <v>607</v>
          </cell>
          <cell r="D449" t="str">
            <v>-  50 mm.x250 mm. WIRE WAY</v>
          </cell>
          <cell r="E449">
            <v>483</v>
          </cell>
          <cell r="F449">
            <v>29</v>
          </cell>
          <cell r="G449" t="str">
            <v>M.</v>
          </cell>
        </row>
        <row r="450">
          <cell r="C450">
            <v>608</v>
          </cell>
          <cell r="D450" t="str">
            <v>-  75 mm.x100 mm. WIRE WAY</v>
          </cell>
          <cell r="E450">
            <v>300</v>
          </cell>
          <cell r="F450">
            <v>20</v>
          </cell>
          <cell r="G450" t="str">
            <v>M.</v>
          </cell>
        </row>
        <row r="451">
          <cell r="C451">
            <v>609</v>
          </cell>
          <cell r="D451" t="str">
            <v>-  75 mm.x150 mm. WIRE WAY</v>
          </cell>
          <cell r="E451">
            <v>375</v>
          </cell>
          <cell r="F451">
            <v>25</v>
          </cell>
          <cell r="G451" t="str">
            <v>M.</v>
          </cell>
        </row>
        <row r="452">
          <cell r="C452">
            <v>610</v>
          </cell>
          <cell r="D452" t="str">
            <v>-  75 mm.x200 mm. WIRE WAY</v>
          </cell>
          <cell r="E452">
            <v>446</v>
          </cell>
          <cell r="F452">
            <v>28</v>
          </cell>
          <cell r="G452" t="str">
            <v>M.</v>
          </cell>
        </row>
        <row r="453">
          <cell r="C453">
            <v>611</v>
          </cell>
          <cell r="D453" t="str">
            <v>-  75 mm.x250 mm. WIRE WAY</v>
          </cell>
          <cell r="E453">
            <v>520</v>
          </cell>
          <cell r="F453">
            <v>32</v>
          </cell>
          <cell r="G453" t="str">
            <v>M.</v>
          </cell>
        </row>
        <row r="454">
          <cell r="C454">
            <v>612</v>
          </cell>
          <cell r="D454" t="str">
            <v>-  75 mm.x300 mm. WIRE WAY</v>
          </cell>
          <cell r="E454">
            <v>590</v>
          </cell>
          <cell r="F454">
            <v>35</v>
          </cell>
          <cell r="G454" t="str">
            <v>M.</v>
          </cell>
        </row>
        <row r="455">
          <cell r="C455">
            <v>613</v>
          </cell>
          <cell r="D455" t="str">
            <v>-  100 mm.x100 mm. WIRE WAY</v>
          </cell>
          <cell r="E455">
            <v>340</v>
          </cell>
          <cell r="F455">
            <v>23</v>
          </cell>
          <cell r="G455" t="str">
            <v>M.</v>
          </cell>
        </row>
        <row r="456">
          <cell r="C456">
            <v>614</v>
          </cell>
          <cell r="D456" t="str">
            <v>-  100 mm.x150 mm. WIRE WAY</v>
          </cell>
          <cell r="E456">
            <v>400</v>
          </cell>
          <cell r="F456">
            <v>26</v>
          </cell>
          <cell r="G456" t="str">
            <v>M.</v>
          </cell>
        </row>
        <row r="457">
          <cell r="C457">
            <v>615</v>
          </cell>
          <cell r="D457" t="str">
            <v>-  100 mm.x200 mm. WIRE WAY</v>
          </cell>
          <cell r="E457">
            <v>483</v>
          </cell>
          <cell r="F457">
            <v>29</v>
          </cell>
          <cell r="G457" t="str">
            <v>M.</v>
          </cell>
        </row>
        <row r="458">
          <cell r="C458">
            <v>616</v>
          </cell>
          <cell r="D458" t="str">
            <v>-  100 mm.x250 mm. WIRE WAY</v>
          </cell>
          <cell r="E458">
            <v>550</v>
          </cell>
          <cell r="F458">
            <v>34</v>
          </cell>
          <cell r="G458" t="str">
            <v>M.</v>
          </cell>
        </row>
        <row r="459">
          <cell r="C459">
            <v>617</v>
          </cell>
          <cell r="D459" t="str">
            <v>-  100 mm.x300 mm. WIRE WAY</v>
          </cell>
          <cell r="E459">
            <v>630</v>
          </cell>
          <cell r="F459">
            <v>37</v>
          </cell>
          <cell r="G459" t="str">
            <v>M.</v>
          </cell>
        </row>
        <row r="460">
          <cell r="C460">
            <v>618</v>
          </cell>
          <cell r="D460" t="str">
            <v>-  100 mm.x350 mm. WIRE WAY</v>
          </cell>
          <cell r="E460">
            <v>700</v>
          </cell>
          <cell r="F460">
            <v>40</v>
          </cell>
          <cell r="G460" t="str">
            <v>M.</v>
          </cell>
        </row>
        <row r="461">
          <cell r="C461">
            <v>619</v>
          </cell>
          <cell r="D461" t="str">
            <v>-  150 mm.x150 mm. WIRE WAY</v>
          </cell>
          <cell r="E461">
            <v>483</v>
          </cell>
          <cell r="F461">
            <v>29</v>
          </cell>
          <cell r="G461" t="str">
            <v>M.</v>
          </cell>
        </row>
        <row r="462">
          <cell r="C462">
            <v>620</v>
          </cell>
          <cell r="D462" t="str">
            <v>-  150 mm.x200 mm. WIRE WAY</v>
          </cell>
          <cell r="E462">
            <v>550</v>
          </cell>
          <cell r="F462">
            <v>34</v>
          </cell>
          <cell r="G462" t="str">
            <v>M.</v>
          </cell>
        </row>
        <row r="463">
          <cell r="C463">
            <v>621</v>
          </cell>
          <cell r="D463" t="str">
            <v>-  150 mm.x250 mm. WIRE WAY</v>
          </cell>
          <cell r="E463">
            <v>630</v>
          </cell>
          <cell r="F463">
            <v>37</v>
          </cell>
          <cell r="G463" t="str">
            <v>M.</v>
          </cell>
        </row>
        <row r="464">
          <cell r="C464">
            <v>622</v>
          </cell>
          <cell r="D464" t="str">
            <v>-  150 mm.x300 mm. WIRE WAY</v>
          </cell>
          <cell r="E464">
            <v>700</v>
          </cell>
          <cell r="F464">
            <v>40</v>
          </cell>
          <cell r="G464" t="str">
            <v>M.</v>
          </cell>
        </row>
        <row r="465">
          <cell r="C465">
            <v>623</v>
          </cell>
          <cell r="D465" t="str">
            <v>-  150 mm.x350 mm. WIRE WAY</v>
          </cell>
          <cell r="E465">
            <v>775</v>
          </cell>
          <cell r="F465">
            <v>45</v>
          </cell>
          <cell r="G465" t="str">
            <v>M.</v>
          </cell>
        </row>
        <row r="466">
          <cell r="C466">
            <v>624</v>
          </cell>
          <cell r="D466" t="str">
            <v>-  150 mm.x400 mm. WIRE WAY</v>
          </cell>
          <cell r="E466">
            <v>846</v>
          </cell>
          <cell r="F466">
            <v>48</v>
          </cell>
          <cell r="G466" t="str">
            <v>M.</v>
          </cell>
        </row>
        <row r="467">
          <cell r="C467">
            <v>625</v>
          </cell>
          <cell r="D467" t="str">
            <v>-  200 mm.x200 mm. WIRE WAY</v>
          </cell>
          <cell r="E467">
            <v>500</v>
          </cell>
          <cell r="F467">
            <v>31</v>
          </cell>
          <cell r="G467" t="str">
            <v>M.</v>
          </cell>
        </row>
        <row r="468">
          <cell r="C468">
            <v>626</v>
          </cell>
          <cell r="D468" t="str">
            <v>-  200 mm.x250 mm. WIRE WAY</v>
          </cell>
          <cell r="E468">
            <v>575</v>
          </cell>
          <cell r="F468">
            <v>35</v>
          </cell>
          <cell r="G468" t="str">
            <v>M.</v>
          </cell>
        </row>
        <row r="469">
          <cell r="C469">
            <v>627</v>
          </cell>
          <cell r="D469" t="str">
            <v>-  200 mm.x300 mm. WIRE WAY</v>
          </cell>
          <cell r="E469">
            <v>775</v>
          </cell>
          <cell r="F469">
            <v>45</v>
          </cell>
          <cell r="G469" t="str">
            <v>M.</v>
          </cell>
        </row>
        <row r="470">
          <cell r="C470">
            <v>628</v>
          </cell>
          <cell r="D470" t="str">
            <v>-  200 mm.x350 mm. WIRE WAY</v>
          </cell>
          <cell r="E470">
            <v>846</v>
          </cell>
          <cell r="F470">
            <v>48</v>
          </cell>
          <cell r="G470" t="str">
            <v>M.</v>
          </cell>
        </row>
        <row r="471">
          <cell r="C471">
            <v>629</v>
          </cell>
          <cell r="D471" t="str">
            <v>-  200 mm.x400 mm. WIRE WAY</v>
          </cell>
          <cell r="E471">
            <v>920</v>
          </cell>
          <cell r="F471">
            <v>53</v>
          </cell>
          <cell r="G471" t="str">
            <v>M.</v>
          </cell>
        </row>
        <row r="472">
          <cell r="C472">
            <v>630</v>
          </cell>
          <cell r="D472" t="str">
            <v>-  200 mm.x450 mm. WIRE WAY</v>
          </cell>
          <cell r="E472">
            <v>990</v>
          </cell>
          <cell r="F472">
            <v>56</v>
          </cell>
          <cell r="G472" t="str">
            <v>M.</v>
          </cell>
        </row>
        <row r="473">
          <cell r="C473">
            <v>631</v>
          </cell>
          <cell r="D473" t="str">
            <v>-  250 mm.x250 mm. WIRE WAY</v>
          </cell>
          <cell r="E473">
            <v>775</v>
          </cell>
          <cell r="F473">
            <v>45</v>
          </cell>
          <cell r="G473" t="str">
            <v>M.</v>
          </cell>
        </row>
        <row r="474">
          <cell r="C474">
            <v>632</v>
          </cell>
          <cell r="D474" t="str">
            <v>-  250 mm.x300 mm. WIRE WAY</v>
          </cell>
          <cell r="E474">
            <v>846</v>
          </cell>
          <cell r="F474">
            <v>48</v>
          </cell>
          <cell r="G474" t="str">
            <v>M.</v>
          </cell>
        </row>
        <row r="475">
          <cell r="C475">
            <v>633</v>
          </cell>
          <cell r="D475" t="str">
            <v>-  250 mm.x350 mm. WIRE WAY</v>
          </cell>
          <cell r="E475">
            <v>920</v>
          </cell>
          <cell r="F475">
            <v>53</v>
          </cell>
          <cell r="G475" t="str">
            <v>M.</v>
          </cell>
        </row>
        <row r="476">
          <cell r="C476">
            <v>634</v>
          </cell>
          <cell r="D476" t="str">
            <v>-  250 mm.x400 mm. WIRE WAY</v>
          </cell>
          <cell r="E476">
            <v>990</v>
          </cell>
          <cell r="F476">
            <v>56</v>
          </cell>
          <cell r="G476" t="str">
            <v>M.</v>
          </cell>
        </row>
        <row r="477">
          <cell r="C477">
            <v>635</v>
          </cell>
          <cell r="D477" t="str">
            <v>-  250 mm.x450 mm. WIRE WAY</v>
          </cell>
          <cell r="E477">
            <v>1066</v>
          </cell>
          <cell r="F477">
            <v>60</v>
          </cell>
          <cell r="G477" t="str">
            <v>M.</v>
          </cell>
        </row>
        <row r="478">
          <cell r="C478">
            <v>636</v>
          </cell>
          <cell r="D478" t="str">
            <v>-  250 mm.x500 mm. WIRE WAY</v>
          </cell>
          <cell r="E478">
            <v>1138</v>
          </cell>
          <cell r="F478">
            <v>64</v>
          </cell>
          <cell r="G478" t="str">
            <v>M.</v>
          </cell>
        </row>
        <row r="479">
          <cell r="C479">
            <v>637</v>
          </cell>
          <cell r="D479" t="str">
            <v>-  250 mm.x550 mm. WIRE WAY</v>
          </cell>
          <cell r="E479">
            <v>1213</v>
          </cell>
          <cell r="F479">
            <v>70</v>
          </cell>
          <cell r="G479" t="str">
            <v>M.</v>
          </cell>
        </row>
        <row r="480">
          <cell r="D480" t="str">
            <v/>
          </cell>
        </row>
        <row r="481">
          <cell r="C481">
            <v>64</v>
          </cell>
          <cell r="D481" t="str">
            <v>CABLE TRAY ; ( 2.0 mm. THICK)</v>
          </cell>
        </row>
        <row r="482">
          <cell r="C482">
            <v>641</v>
          </cell>
          <cell r="D482" t="str">
            <v>-  100 mm. CABLE TRAY</v>
          </cell>
          <cell r="E482">
            <v>423</v>
          </cell>
          <cell r="F482">
            <v>29</v>
          </cell>
          <cell r="G482" t="str">
            <v>M.</v>
          </cell>
        </row>
        <row r="483">
          <cell r="C483">
            <v>642</v>
          </cell>
          <cell r="D483" t="str">
            <v>-  200 mm. CABLE TRAY</v>
          </cell>
          <cell r="E483">
            <v>533</v>
          </cell>
          <cell r="F483">
            <v>32</v>
          </cell>
          <cell r="G483" t="str">
            <v>M.</v>
          </cell>
        </row>
        <row r="484">
          <cell r="C484">
            <v>643</v>
          </cell>
          <cell r="D484" t="str">
            <v>-  300 mm. CABLE TRAY</v>
          </cell>
          <cell r="E484">
            <v>640</v>
          </cell>
          <cell r="F484">
            <v>35</v>
          </cell>
          <cell r="G484" t="str">
            <v>M.</v>
          </cell>
        </row>
        <row r="485">
          <cell r="C485">
            <v>644</v>
          </cell>
          <cell r="D485" t="str">
            <v>-  400 mm. CABLE TRAY</v>
          </cell>
          <cell r="E485">
            <v>747</v>
          </cell>
          <cell r="F485">
            <v>42</v>
          </cell>
          <cell r="G485" t="str">
            <v>M.</v>
          </cell>
        </row>
        <row r="486">
          <cell r="C486">
            <v>645</v>
          </cell>
          <cell r="D486" t="str">
            <v>-  500 mm. CABLE TRAY</v>
          </cell>
          <cell r="E486">
            <v>877</v>
          </cell>
          <cell r="F486">
            <v>50</v>
          </cell>
          <cell r="G486" t="str">
            <v>M.</v>
          </cell>
        </row>
        <row r="487">
          <cell r="C487">
            <v>646</v>
          </cell>
          <cell r="D487" t="str">
            <v>-  600 mm. CABLE TRAY</v>
          </cell>
          <cell r="E487">
            <v>986</v>
          </cell>
          <cell r="F487">
            <v>55</v>
          </cell>
          <cell r="G487" t="str">
            <v>M.</v>
          </cell>
        </row>
        <row r="488">
          <cell r="C488">
            <v>647</v>
          </cell>
          <cell r="D488" t="str">
            <v>-  700 mm. CABLE TRAY</v>
          </cell>
          <cell r="E488">
            <v>1094</v>
          </cell>
          <cell r="F488">
            <v>61</v>
          </cell>
          <cell r="G488" t="str">
            <v>M.</v>
          </cell>
        </row>
        <row r="489">
          <cell r="C489">
            <v>648</v>
          </cell>
          <cell r="D489" t="str">
            <v>-  800 mm. CABLE TRAY</v>
          </cell>
          <cell r="E489">
            <v>1200</v>
          </cell>
          <cell r="F489">
            <v>70</v>
          </cell>
          <cell r="G489" t="str">
            <v>M.</v>
          </cell>
        </row>
        <row r="490">
          <cell r="C490">
            <v>649</v>
          </cell>
          <cell r="D490" t="str">
            <v>-  900 mm. CABLE TRAY</v>
          </cell>
          <cell r="E490">
            <v>1320</v>
          </cell>
          <cell r="F490">
            <v>78</v>
          </cell>
          <cell r="G490" t="str">
            <v>M.</v>
          </cell>
        </row>
        <row r="491">
          <cell r="C491">
            <v>650</v>
          </cell>
          <cell r="D491" t="str">
            <v>-  1,000 mm. CABLE TRAY</v>
          </cell>
          <cell r="E491">
            <v>1440</v>
          </cell>
          <cell r="F491">
            <v>82</v>
          </cell>
          <cell r="G491" t="str">
            <v>M.</v>
          </cell>
        </row>
        <row r="492">
          <cell r="C492">
            <v>65</v>
          </cell>
          <cell r="D492" t="str">
            <v>CABLE LADDER ; ( 2.0 mm. THICK)</v>
          </cell>
        </row>
        <row r="493">
          <cell r="C493">
            <v>651</v>
          </cell>
          <cell r="D493" t="str">
            <v>-  100 mm. CABLE LADDER</v>
          </cell>
          <cell r="E493">
            <v>563</v>
          </cell>
          <cell r="F493">
            <v>34</v>
          </cell>
          <cell r="G493" t="str">
            <v>M.</v>
          </cell>
        </row>
        <row r="494">
          <cell r="C494">
            <v>652</v>
          </cell>
          <cell r="D494" t="str">
            <v>-  200 mm. CABLE LADDER</v>
          </cell>
          <cell r="E494">
            <v>600</v>
          </cell>
          <cell r="F494">
            <v>36</v>
          </cell>
          <cell r="G494" t="str">
            <v>M.</v>
          </cell>
        </row>
        <row r="495">
          <cell r="C495">
            <v>653</v>
          </cell>
          <cell r="D495" t="str">
            <v>-  300 mm. CABLE LADDER</v>
          </cell>
          <cell r="E495">
            <v>650</v>
          </cell>
          <cell r="F495">
            <v>39</v>
          </cell>
          <cell r="G495" t="str">
            <v>M.</v>
          </cell>
        </row>
        <row r="496">
          <cell r="C496">
            <v>654</v>
          </cell>
          <cell r="D496" t="str">
            <v>-  400 mm. CABLE LADDER</v>
          </cell>
          <cell r="E496">
            <v>690</v>
          </cell>
          <cell r="F496">
            <v>41</v>
          </cell>
          <cell r="G496" t="str">
            <v>M.</v>
          </cell>
        </row>
        <row r="497">
          <cell r="C497">
            <v>655</v>
          </cell>
          <cell r="D497" t="str">
            <v>-  500 mm. CABLE LADDER</v>
          </cell>
          <cell r="E497">
            <v>740</v>
          </cell>
          <cell r="F497">
            <v>43</v>
          </cell>
          <cell r="G497" t="str">
            <v>M.</v>
          </cell>
        </row>
        <row r="498">
          <cell r="C498">
            <v>656</v>
          </cell>
          <cell r="D498" t="str">
            <v>-  600 mm. CABLE LADDER</v>
          </cell>
          <cell r="E498">
            <v>785</v>
          </cell>
          <cell r="F498">
            <v>45</v>
          </cell>
          <cell r="G498" t="str">
            <v>M.</v>
          </cell>
        </row>
        <row r="499">
          <cell r="C499">
            <v>657</v>
          </cell>
          <cell r="D499" t="str">
            <v>-  700 mm. CABLE LADDER</v>
          </cell>
          <cell r="E499">
            <v>830</v>
          </cell>
          <cell r="F499">
            <v>48</v>
          </cell>
          <cell r="G499" t="str">
            <v>M.</v>
          </cell>
        </row>
        <row r="500">
          <cell r="C500">
            <v>658</v>
          </cell>
          <cell r="D500" t="str">
            <v>-  800 mm. CABLE LADDER</v>
          </cell>
          <cell r="E500">
            <v>877</v>
          </cell>
          <cell r="F500">
            <v>50</v>
          </cell>
          <cell r="G500" t="str">
            <v>M.</v>
          </cell>
        </row>
        <row r="501">
          <cell r="C501">
            <v>659</v>
          </cell>
          <cell r="D501" t="str">
            <v>-  900 mm. CABLE LADDER</v>
          </cell>
          <cell r="E501">
            <v>920</v>
          </cell>
          <cell r="F501">
            <v>53</v>
          </cell>
          <cell r="G501" t="str">
            <v>M.</v>
          </cell>
        </row>
        <row r="502">
          <cell r="C502">
            <v>660</v>
          </cell>
          <cell r="D502" t="str">
            <v>-  1,000 mm. CABLE LADDER</v>
          </cell>
          <cell r="E502">
            <v>963</v>
          </cell>
          <cell r="F502">
            <v>56</v>
          </cell>
          <cell r="G502" t="str">
            <v>M.</v>
          </cell>
        </row>
      </sheetData>
      <sheetData sheetId="3" refreshError="1">
        <row r="3">
          <cell r="C3" t="str">
            <v>N0.</v>
          </cell>
          <cell r="D3" t="str">
            <v>DESCRIPTION</v>
          </cell>
          <cell r="E3" t="str">
            <v xml:space="preserve">UNIT  </v>
          </cell>
          <cell r="F3" t="str">
            <v xml:space="preserve">LABOUR </v>
          </cell>
          <cell r="G3" t="str">
            <v>UNIT</v>
          </cell>
        </row>
        <row r="4">
          <cell r="E4" t="str">
            <v>COST</v>
          </cell>
          <cell r="F4" t="str">
            <v>COST</v>
          </cell>
        </row>
        <row r="5">
          <cell r="C5" t="str">
            <v/>
          </cell>
          <cell r="D5" t="str">
            <v>LIGHTING FIXTURE ,SWITCH, RECEPTACLE,</v>
          </cell>
        </row>
        <row r="6">
          <cell r="C6">
            <v>1</v>
          </cell>
          <cell r="D6" t="str">
            <v>DIMMER AND ACCESSORIES</v>
          </cell>
        </row>
        <row r="7">
          <cell r="C7">
            <v>1</v>
          </cell>
          <cell r="D7" t="str">
            <v>SWITCH AND RECEPTACLE</v>
          </cell>
          <cell r="E7">
            <v>1200</v>
          </cell>
          <cell r="F7">
            <v>0</v>
          </cell>
          <cell r="G7" t="str">
            <v>EA.</v>
          </cell>
        </row>
        <row r="8">
          <cell r="C8">
            <v>101</v>
          </cell>
          <cell r="D8" t="str">
            <v>-  1-WAY SWITCH, PLASTIC  PLATE</v>
          </cell>
          <cell r="E8">
            <v>75</v>
          </cell>
          <cell r="F8">
            <v>50</v>
          </cell>
          <cell r="G8" t="str">
            <v>SET</v>
          </cell>
        </row>
        <row r="9">
          <cell r="C9">
            <v>102</v>
          </cell>
          <cell r="D9" t="str">
            <v>-  1-WAY SWITCH, ALUMINIUM  PLATE</v>
          </cell>
          <cell r="E9">
            <v>105</v>
          </cell>
          <cell r="F9">
            <v>50</v>
          </cell>
          <cell r="G9" t="str">
            <v>SET</v>
          </cell>
        </row>
        <row r="10">
          <cell r="C10">
            <v>103</v>
          </cell>
          <cell r="D10" t="str">
            <v>-  1-WAY SWITCH, STAINLES  PLATE</v>
          </cell>
          <cell r="E10">
            <v>120</v>
          </cell>
          <cell r="F10">
            <v>50</v>
          </cell>
          <cell r="G10" t="str">
            <v>SET</v>
          </cell>
        </row>
        <row r="11">
          <cell r="C11">
            <v>104</v>
          </cell>
          <cell r="D11" t="str">
            <v>-  1-WAY SWITCH, PLASTIC PLATE, LIVING STYLE</v>
          </cell>
          <cell r="E11">
            <v>360</v>
          </cell>
          <cell r="F11">
            <v>50</v>
          </cell>
          <cell r="G11" t="str">
            <v>SET</v>
          </cell>
        </row>
        <row r="12">
          <cell r="C12">
            <v>105</v>
          </cell>
          <cell r="D12" t="str">
            <v>-  1-WAY SWITCH, CHROMIUM PLATE, LIVING STYLE</v>
          </cell>
          <cell r="E12">
            <v>620</v>
          </cell>
          <cell r="F12">
            <v>50</v>
          </cell>
          <cell r="G12" t="str">
            <v>SET</v>
          </cell>
        </row>
        <row r="13">
          <cell r="C13">
            <v>106</v>
          </cell>
          <cell r="D13" t="str">
            <v>-  2-WAY SWITCH, PLASTIC PLATE</v>
          </cell>
          <cell r="E13">
            <v>90</v>
          </cell>
          <cell r="F13">
            <v>70</v>
          </cell>
          <cell r="G13" t="str">
            <v>SET</v>
          </cell>
        </row>
        <row r="14">
          <cell r="C14">
            <v>107</v>
          </cell>
          <cell r="D14" t="str">
            <v>-  2-WAY SWITCH, ALUMINIUM PLATE</v>
          </cell>
          <cell r="E14">
            <v>120</v>
          </cell>
          <cell r="F14">
            <v>70</v>
          </cell>
          <cell r="G14" t="str">
            <v>SET</v>
          </cell>
        </row>
        <row r="15">
          <cell r="C15">
            <v>108</v>
          </cell>
          <cell r="D15" t="str">
            <v>-  2-WAY SWITCH, STAINLESS PLATE</v>
          </cell>
          <cell r="E15">
            <v>135</v>
          </cell>
          <cell r="F15">
            <v>70</v>
          </cell>
          <cell r="G15" t="str">
            <v>SET</v>
          </cell>
        </row>
        <row r="16">
          <cell r="C16">
            <v>109</v>
          </cell>
          <cell r="D16" t="str">
            <v>-  2-WAY SWITCH, PLASTIC PLATE, LIVING STYLE</v>
          </cell>
          <cell r="E16">
            <v>380</v>
          </cell>
          <cell r="F16">
            <v>70</v>
          </cell>
          <cell r="G16" t="str">
            <v>SET</v>
          </cell>
        </row>
        <row r="17">
          <cell r="C17">
            <v>110</v>
          </cell>
          <cell r="D17" t="str">
            <v>-  2-WAY SWITCH, CHROMIUM PLATE, LIVING STYLE</v>
          </cell>
          <cell r="E17">
            <v>460</v>
          </cell>
          <cell r="F17">
            <v>70</v>
          </cell>
          <cell r="G17" t="str">
            <v>SET</v>
          </cell>
        </row>
        <row r="18">
          <cell r="C18">
            <v>111</v>
          </cell>
          <cell r="D18" t="str">
            <v>-  4-WAY SWITCH, PLASTIC PLATE</v>
          </cell>
          <cell r="E18">
            <v>255</v>
          </cell>
          <cell r="F18">
            <v>80</v>
          </cell>
          <cell r="G18" t="str">
            <v>SET</v>
          </cell>
        </row>
        <row r="19">
          <cell r="C19">
            <v>112</v>
          </cell>
          <cell r="D19" t="str">
            <v>-  4-WAY SWITCH, ALUMINIUM PLATE</v>
          </cell>
          <cell r="E19">
            <v>285</v>
          </cell>
          <cell r="F19">
            <v>80</v>
          </cell>
          <cell r="G19" t="str">
            <v>SET</v>
          </cell>
        </row>
        <row r="20">
          <cell r="C20">
            <v>113</v>
          </cell>
          <cell r="D20" t="str">
            <v>-  4-WAY SWITCH, STAINLESS PLATE</v>
          </cell>
          <cell r="E20">
            <v>300</v>
          </cell>
          <cell r="F20">
            <v>80</v>
          </cell>
          <cell r="G20" t="str">
            <v>SET</v>
          </cell>
        </row>
        <row r="21">
          <cell r="C21">
            <v>114</v>
          </cell>
          <cell r="D21" t="str">
            <v>-  4-WAY SWITCH, PLASTIC PLATE, LIVING STYLE</v>
          </cell>
          <cell r="E21">
            <v>475</v>
          </cell>
          <cell r="F21">
            <v>80</v>
          </cell>
          <cell r="G21" t="str">
            <v>SET</v>
          </cell>
        </row>
        <row r="22">
          <cell r="C22">
            <v>115</v>
          </cell>
          <cell r="D22" t="str">
            <v>-  4-WAY SWITCH, CHROMIUM PLATE, LIVING STYLE</v>
          </cell>
          <cell r="E22">
            <v>735</v>
          </cell>
          <cell r="F22">
            <v>80</v>
          </cell>
          <cell r="G22" t="str">
            <v>SET</v>
          </cell>
        </row>
        <row r="23">
          <cell r="C23">
            <v>116</v>
          </cell>
          <cell r="D23" t="str">
            <v>-  PILOT LAMP 1-W. SWITCH. PLASTIC PLATE</v>
          </cell>
          <cell r="E23">
            <v>185</v>
          </cell>
          <cell r="F23">
            <v>50</v>
          </cell>
          <cell r="G23" t="str">
            <v>SET</v>
          </cell>
        </row>
        <row r="24">
          <cell r="C24">
            <v>117</v>
          </cell>
          <cell r="D24" t="str">
            <v>-  PILOT LAMP 1-W. SWITCH. ALUMINIUM PLATE</v>
          </cell>
          <cell r="E24">
            <v>215</v>
          </cell>
          <cell r="F24">
            <v>50</v>
          </cell>
          <cell r="G24" t="str">
            <v>SET</v>
          </cell>
        </row>
        <row r="25">
          <cell r="C25">
            <v>118</v>
          </cell>
          <cell r="D25" t="str">
            <v>-  PILOT LAMP 1-W. SWITCH. STAINLESS PLATE</v>
          </cell>
          <cell r="E25">
            <v>230</v>
          </cell>
          <cell r="F25">
            <v>50</v>
          </cell>
          <cell r="G25" t="str">
            <v>SET</v>
          </cell>
        </row>
        <row r="26">
          <cell r="C26">
            <v>119</v>
          </cell>
          <cell r="D26" t="str">
            <v>-  PILOT LAMP 1-W. SWITCH. PLASTIC PLATE, LIVING STYLE</v>
          </cell>
          <cell r="E26">
            <v>440</v>
          </cell>
          <cell r="F26">
            <v>50</v>
          </cell>
          <cell r="G26" t="str">
            <v>SET</v>
          </cell>
        </row>
        <row r="27">
          <cell r="C27">
            <v>120</v>
          </cell>
          <cell r="D27" t="str">
            <v>-  PILOT LAMP 1-W. SWITCH. CHROMIUM PLATE, LIVING STYLE</v>
          </cell>
          <cell r="E27">
            <v>700</v>
          </cell>
          <cell r="F27">
            <v>50</v>
          </cell>
          <cell r="G27" t="str">
            <v>SET</v>
          </cell>
        </row>
        <row r="28">
          <cell r="C28">
            <v>121</v>
          </cell>
          <cell r="D28" t="str">
            <v>-  DIMMER 1-W. SWITCH. PLASTIC PLATE</v>
          </cell>
          <cell r="E28">
            <v>460</v>
          </cell>
          <cell r="F28">
            <v>70</v>
          </cell>
          <cell r="G28" t="str">
            <v>SET</v>
          </cell>
        </row>
        <row r="29">
          <cell r="C29">
            <v>122</v>
          </cell>
          <cell r="D29" t="str">
            <v>-  DIMMER 1-W. SWITCH. ALUMINIUM PLATE</v>
          </cell>
          <cell r="E29">
            <v>500</v>
          </cell>
          <cell r="F29">
            <v>70</v>
          </cell>
          <cell r="G29" t="str">
            <v>SET</v>
          </cell>
        </row>
        <row r="30">
          <cell r="C30">
            <v>123</v>
          </cell>
          <cell r="D30" t="str">
            <v>-  DIMMER 1-W. SWITCH. STAINLESS PLATE</v>
          </cell>
          <cell r="E30">
            <v>520</v>
          </cell>
          <cell r="F30">
            <v>70</v>
          </cell>
          <cell r="G30" t="str">
            <v>SET</v>
          </cell>
        </row>
        <row r="31">
          <cell r="C31">
            <v>124</v>
          </cell>
          <cell r="D31" t="str">
            <v>-  DIMMER 1-W. SWITCH. PLASTIC PLATE, LIVING STYLE</v>
          </cell>
          <cell r="E31">
            <v>760</v>
          </cell>
          <cell r="F31">
            <v>70</v>
          </cell>
          <cell r="G31" t="str">
            <v>SET</v>
          </cell>
        </row>
        <row r="32">
          <cell r="C32">
            <v>125</v>
          </cell>
          <cell r="D32" t="str">
            <v>-  DIMMER 1-W. SWITCH. CHROMIUM PLATE, LIVING STYLE</v>
          </cell>
          <cell r="E32">
            <v>1000</v>
          </cell>
          <cell r="F32">
            <v>70</v>
          </cell>
          <cell r="G32" t="str">
            <v>SET</v>
          </cell>
        </row>
        <row r="33">
          <cell r="C33">
            <v>126</v>
          </cell>
          <cell r="D33" t="str">
            <v>-  DIMMER 2-W. SWITCH. PLASTIC PLATE</v>
          </cell>
          <cell r="E33">
            <v>680</v>
          </cell>
          <cell r="F33">
            <v>70</v>
          </cell>
          <cell r="G33" t="str">
            <v>SET</v>
          </cell>
        </row>
        <row r="34">
          <cell r="C34">
            <v>127</v>
          </cell>
          <cell r="D34" t="str">
            <v>-  DIMMER 2-W. SWITCH. ALUMINIUM PLATE</v>
          </cell>
          <cell r="E34">
            <v>700</v>
          </cell>
          <cell r="F34">
            <v>80</v>
          </cell>
          <cell r="G34" t="str">
            <v>SET</v>
          </cell>
        </row>
        <row r="35">
          <cell r="C35">
            <v>128</v>
          </cell>
          <cell r="D35" t="str">
            <v>-  DIMMER 2-W. SWITCH. STAINLESS PLATE</v>
          </cell>
          <cell r="E35">
            <v>720</v>
          </cell>
          <cell r="F35">
            <v>80</v>
          </cell>
          <cell r="G35" t="str">
            <v>SET</v>
          </cell>
        </row>
        <row r="36">
          <cell r="C36">
            <v>129</v>
          </cell>
          <cell r="D36" t="str">
            <v>-  DIMMER 2-W. SWITCH. PLASTIC PLATE, LIVING STYLE</v>
          </cell>
          <cell r="E36">
            <v>950</v>
          </cell>
          <cell r="F36">
            <v>80</v>
          </cell>
          <cell r="G36" t="str">
            <v>SET</v>
          </cell>
        </row>
        <row r="37">
          <cell r="C37">
            <v>130</v>
          </cell>
          <cell r="D37" t="str">
            <v>-  DIMMER 2-W. SWITCH. CHROMIUM PLATE, LIVING STYLE</v>
          </cell>
          <cell r="E37">
            <v>1200</v>
          </cell>
          <cell r="F37">
            <v>90</v>
          </cell>
          <cell r="G37" t="str">
            <v>SET</v>
          </cell>
        </row>
        <row r="38">
          <cell r="C38">
            <v>131</v>
          </cell>
          <cell r="D38" t="str">
            <v>-  DIMMER 4-W. SWITCH. PLASTIC PLATE</v>
          </cell>
          <cell r="E38">
            <v>1100</v>
          </cell>
          <cell r="F38">
            <v>90</v>
          </cell>
          <cell r="G38" t="str">
            <v>SET</v>
          </cell>
        </row>
        <row r="39">
          <cell r="C39">
            <v>132</v>
          </cell>
          <cell r="D39" t="str">
            <v>-  DIMMER 4-W. SWITCH. ALUMINIUM PLATE</v>
          </cell>
          <cell r="E39">
            <v>1200</v>
          </cell>
          <cell r="F39">
            <v>90</v>
          </cell>
          <cell r="G39" t="str">
            <v>SET</v>
          </cell>
        </row>
        <row r="40">
          <cell r="C40">
            <v>133</v>
          </cell>
          <cell r="D40" t="str">
            <v>-  DIMMER 4-W. SWITCH. STAINLESS PLATE</v>
          </cell>
          <cell r="E40">
            <v>1250</v>
          </cell>
          <cell r="F40">
            <v>90</v>
          </cell>
          <cell r="G40" t="str">
            <v>SET</v>
          </cell>
        </row>
        <row r="41">
          <cell r="C41">
            <v>134</v>
          </cell>
          <cell r="D41" t="str">
            <v>-  DIMMER 4-W. SWITCH. PLASTIC PLATE, LIVING STYLE</v>
          </cell>
          <cell r="E41">
            <v>2500</v>
          </cell>
          <cell r="F41">
            <v>90</v>
          </cell>
          <cell r="G41" t="str">
            <v>SET</v>
          </cell>
        </row>
        <row r="42">
          <cell r="C42">
            <v>135</v>
          </cell>
          <cell r="D42" t="str">
            <v>-  DIMMER 4-W. SWITCH. CHROMIUM PLATE, LIVING STYLE</v>
          </cell>
          <cell r="E42">
            <v>2800</v>
          </cell>
          <cell r="F42">
            <v>90</v>
          </cell>
          <cell r="G42" t="str">
            <v>SET</v>
          </cell>
        </row>
        <row r="43">
          <cell r="C43">
            <v>143</v>
          </cell>
          <cell r="D43" t="str">
            <v>SPACE</v>
          </cell>
          <cell r="E43">
            <v>31</v>
          </cell>
          <cell r="F43">
            <v>4</v>
          </cell>
          <cell r="G43" t="str">
            <v>M.</v>
          </cell>
        </row>
        <row r="44">
          <cell r="C44">
            <v>141</v>
          </cell>
          <cell r="D44" t="str">
            <v>-  SIMPLEX RECEPTACLE,2P+G, PLASTIC PLATE</v>
          </cell>
          <cell r="E44">
            <v>120</v>
          </cell>
          <cell r="F44">
            <v>50</v>
          </cell>
          <cell r="G44" t="str">
            <v>SET</v>
          </cell>
        </row>
        <row r="45">
          <cell r="C45">
            <v>142</v>
          </cell>
          <cell r="D45" t="str">
            <v>-  SIMPLEX RECEPTACLE,2P+G, ALUMINIUM PLATE</v>
          </cell>
          <cell r="E45">
            <v>150</v>
          </cell>
          <cell r="F45">
            <v>50</v>
          </cell>
          <cell r="G45" t="str">
            <v>SET</v>
          </cell>
        </row>
        <row r="46">
          <cell r="C46">
            <v>143</v>
          </cell>
          <cell r="D46" t="str">
            <v>-  SIMPLEX RECEPTACLE,2P+G, STAINLESS PLATE</v>
          </cell>
          <cell r="E46">
            <v>160</v>
          </cell>
          <cell r="F46">
            <v>50</v>
          </cell>
          <cell r="G46" t="str">
            <v>SET</v>
          </cell>
        </row>
        <row r="47">
          <cell r="C47">
            <v>144</v>
          </cell>
          <cell r="D47" t="str">
            <v>-  SIMPLEX RECEPTACLE,2P, PLASTIC PLATE</v>
          </cell>
          <cell r="E47">
            <v>80</v>
          </cell>
          <cell r="F47">
            <v>50</v>
          </cell>
          <cell r="G47" t="str">
            <v>SET</v>
          </cell>
        </row>
        <row r="48">
          <cell r="C48">
            <v>145</v>
          </cell>
          <cell r="D48" t="str">
            <v>-  SIMPLEX RECEPTACLE,2P, ALUMINIUM PLATE</v>
          </cell>
          <cell r="E48">
            <v>110</v>
          </cell>
          <cell r="F48">
            <v>50</v>
          </cell>
          <cell r="G48" t="str">
            <v>SET</v>
          </cell>
        </row>
        <row r="49">
          <cell r="C49">
            <v>146</v>
          </cell>
          <cell r="D49" t="str">
            <v>-  SIMPLEX RECEPTACLE,2P, STAINLESS PLATE</v>
          </cell>
          <cell r="E49">
            <v>120</v>
          </cell>
          <cell r="F49">
            <v>50</v>
          </cell>
          <cell r="G49" t="str">
            <v>SET</v>
          </cell>
        </row>
        <row r="50">
          <cell r="C50">
            <v>147</v>
          </cell>
          <cell r="D50" t="str">
            <v>-  DUPLEX RECEPTACLE,2P+G, PLASTIC PLATE</v>
          </cell>
          <cell r="E50">
            <v>200</v>
          </cell>
          <cell r="F50">
            <v>70</v>
          </cell>
          <cell r="G50" t="str">
            <v>SET</v>
          </cell>
        </row>
        <row r="51">
          <cell r="C51">
            <v>148</v>
          </cell>
          <cell r="D51" t="str">
            <v>-  DUPLEX RECEPTACLE,2P+G, ALUMINIUM PLATE</v>
          </cell>
          <cell r="E51">
            <v>220</v>
          </cell>
          <cell r="F51">
            <v>70</v>
          </cell>
          <cell r="G51" t="str">
            <v>SET</v>
          </cell>
        </row>
        <row r="52">
          <cell r="C52">
            <v>149</v>
          </cell>
          <cell r="D52" t="str">
            <v>-  DUPLEX RECEPTACLE,2P+G, STAINLESS PLATE</v>
          </cell>
          <cell r="E52">
            <v>240</v>
          </cell>
          <cell r="F52">
            <v>70</v>
          </cell>
          <cell r="G52" t="str">
            <v>SET</v>
          </cell>
        </row>
        <row r="53">
          <cell r="C53">
            <v>150</v>
          </cell>
          <cell r="D53" t="str">
            <v>-  DUPLEX RECEPTACLE,2P, PLASTIC PLATE</v>
          </cell>
          <cell r="E53">
            <v>120</v>
          </cell>
          <cell r="F53">
            <v>70</v>
          </cell>
          <cell r="G53" t="str">
            <v>SET</v>
          </cell>
        </row>
        <row r="54">
          <cell r="C54">
            <v>151</v>
          </cell>
          <cell r="D54" t="str">
            <v>-  DUPLEX RECEPTACLE,2P, ALUMINIUM PLATE</v>
          </cell>
          <cell r="E54">
            <v>140</v>
          </cell>
          <cell r="F54">
            <v>70</v>
          </cell>
          <cell r="G54" t="str">
            <v>SET</v>
          </cell>
        </row>
        <row r="55">
          <cell r="C55">
            <v>152</v>
          </cell>
          <cell r="D55" t="str">
            <v>-  DUPLEX RECEPTACLE,2P, STAINLESS PLATE</v>
          </cell>
          <cell r="E55">
            <v>160</v>
          </cell>
          <cell r="F55">
            <v>70</v>
          </cell>
          <cell r="G55" t="str">
            <v>SET</v>
          </cell>
        </row>
        <row r="56">
          <cell r="C56">
            <v>153</v>
          </cell>
          <cell r="D56" t="str">
            <v>-  SIMPLEX RECEPTACLE,2P+G, PLASTIC PLATE,LIVING STYLE</v>
          </cell>
          <cell r="E56">
            <v>405</v>
          </cell>
          <cell r="F56">
            <v>50</v>
          </cell>
          <cell r="G56" t="str">
            <v>SET</v>
          </cell>
        </row>
        <row r="57">
          <cell r="C57">
            <v>154</v>
          </cell>
          <cell r="D57" t="str">
            <v>-  SIMPLEX RECEPTACLE,2P+G, CHROMINIUM PLATE, LIVING STYLE</v>
          </cell>
          <cell r="E57">
            <v>665</v>
          </cell>
          <cell r="F57">
            <v>50</v>
          </cell>
          <cell r="G57" t="str">
            <v>SET</v>
          </cell>
        </row>
        <row r="58">
          <cell r="C58">
            <v>155</v>
          </cell>
          <cell r="D58" t="str">
            <v>-  DUPLEX RECEPTACLE,2P+G, PLASTIC PLATE, LIVING STYLE</v>
          </cell>
          <cell r="E58">
            <v>550</v>
          </cell>
          <cell r="F58">
            <v>70</v>
          </cell>
          <cell r="G58" t="str">
            <v>SET</v>
          </cell>
        </row>
        <row r="59">
          <cell r="C59">
            <v>156</v>
          </cell>
          <cell r="D59" t="str">
            <v>-  DUPLEX RECEPTACLE,2P+G, CHROMINIUM PLATE, LIVING STYLE</v>
          </cell>
          <cell r="E59">
            <v>810</v>
          </cell>
          <cell r="F59">
            <v>70</v>
          </cell>
          <cell r="G59" t="str">
            <v>SET</v>
          </cell>
        </row>
        <row r="60">
          <cell r="C60">
            <v>157</v>
          </cell>
          <cell r="D60" t="str">
            <v>-  SIMPLEX RECEPTACLE, 2P+G, POP UP TYPE</v>
          </cell>
          <cell r="E60">
            <v>1400</v>
          </cell>
          <cell r="F60">
            <v>70</v>
          </cell>
          <cell r="G60" t="str">
            <v>SET</v>
          </cell>
        </row>
        <row r="61">
          <cell r="C61">
            <v>158</v>
          </cell>
          <cell r="D61" t="str">
            <v>-  DUPLEX RECEPTACLE, 2P+G, POP UP TYPE</v>
          </cell>
          <cell r="E61">
            <v>2200</v>
          </cell>
          <cell r="F61">
            <v>70</v>
          </cell>
          <cell r="G61" t="str">
            <v>SET</v>
          </cell>
        </row>
        <row r="62">
          <cell r="C62">
            <v>159</v>
          </cell>
          <cell r="D62" t="str">
            <v>-  SHAVER OUTLET W./ISOLATING TRANSFORMER</v>
          </cell>
          <cell r="E62">
            <v>1500</v>
          </cell>
          <cell r="F62">
            <v>70</v>
          </cell>
          <cell r="G62" t="str">
            <v>SET</v>
          </cell>
        </row>
        <row r="63">
          <cell r="C63">
            <v>301</v>
          </cell>
          <cell r="D63" t="str">
            <v>SPACE</v>
          </cell>
          <cell r="E63">
            <v>6570</v>
          </cell>
          <cell r="F63">
            <v>0</v>
          </cell>
          <cell r="G63" t="str">
            <v>SET</v>
          </cell>
        </row>
        <row r="64">
          <cell r="C64">
            <v>161</v>
          </cell>
          <cell r="D64" t="str">
            <v>-  1-WAY SWITCH,WEATHER PROOF</v>
          </cell>
          <cell r="E64">
            <v>280</v>
          </cell>
          <cell r="F64">
            <v>70</v>
          </cell>
          <cell r="G64" t="str">
            <v>SET</v>
          </cell>
        </row>
        <row r="65">
          <cell r="C65">
            <v>162</v>
          </cell>
          <cell r="D65" t="str">
            <v>-  2-WAY SWITCH,WEATHER PROOF</v>
          </cell>
          <cell r="E65">
            <v>300</v>
          </cell>
          <cell r="F65">
            <v>70</v>
          </cell>
          <cell r="G65" t="str">
            <v>SET</v>
          </cell>
        </row>
        <row r="66">
          <cell r="C66">
            <v>163</v>
          </cell>
          <cell r="D66" t="str">
            <v>-  4-WAY SWITCH,WEATHER PROOF</v>
          </cell>
          <cell r="E66">
            <v>460</v>
          </cell>
          <cell r="F66">
            <v>70</v>
          </cell>
          <cell r="G66" t="str">
            <v>SET</v>
          </cell>
        </row>
        <row r="67">
          <cell r="C67">
            <v>164</v>
          </cell>
          <cell r="D67" t="str">
            <v>-  SIMPLEX RECEPTACLE, 2P+G, WEATHER PROOF</v>
          </cell>
          <cell r="E67">
            <v>340</v>
          </cell>
          <cell r="F67">
            <v>70</v>
          </cell>
          <cell r="G67" t="str">
            <v>SET</v>
          </cell>
        </row>
        <row r="68">
          <cell r="C68">
            <v>165</v>
          </cell>
          <cell r="D68" t="str">
            <v>-  SIMPLEX RECEPTACLE, 2P, WEATHER PROOF</v>
          </cell>
          <cell r="E68">
            <v>300</v>
          </cell>
          <cell r="F68">
            <v>70</v>
          </cell>
          <cell r="G68" t="str">
            <v>SET</v>
          </cell>
        </row>
        <row r="69">
          <cell r="C69">
            <v>166</v>
          </cell>
          <cell r="D69" t="str">
            <v>-  DUPLEX RECEPTACLE, 2P+G, WEATHER PROOF</v>
          </cell>
          <cell r="E69">
            <v>420</v>
          </cell>
          <cell r="F69">
            <v>70</v>
          </cell>
          <cell r="G69" t="str">
            <v>SET</v>
          </cell>
        </row>
        <row r="70">
          <cell r="C70">
            <v>167</v>
          </cell>
          <cell r="D70" t="str">
            <v>-  DUPLEX RECEPTACLE, 2P, WEATHER PROOF</v>
          </cell>
          <cell r="E70">
            <v>340</v>
          </cell>
          <cell r="F70">
            <v>70</v>
          </cell>
          <cell r="G70" t="str">
            <v>SET</v>
          </cell>
        </row>
        <row r="71">
          <cell r="C71">
            <v>311</v>
          </cell>
          <cell r="D71" t="str">
            <v>SPACE</v>
          </cell>
          <cell r="E71">
            <v>69200</v>
          </cell>
          <cell r="F71">
            <v>1000</v>
          </cell>
          <cell r="G71" t="str">
            <v>SET</v>
          </cell>
        </row>
        <row r="72">
          <cell r="C72">
            <v>171</v>
          </cell>
          <cell r="D72" t="str">
            <v>-  POWER PLUG 2P 15A. 250V.</v>
          </cell>
          <cell r="E72">
            <v>150</v>
          </cell>
          <cell r="F72">
            <v>80</v>
          </cell>
          <cell r="G72" t="str">
            <v>SET</v>
          </cell>
        </row>
        <row r="73">
          <cell r="C73">
            <v>172</v>
          </cell>
          <cell r="D73" t="str">
            <v>-  POWER PLUG 2P 20A. 250V.</v>
          </cell>
          <cell r="E73">
            <v>165</v>
          </cell>
          <cell r="F73">
            <v>80</v>
          </cell>
          <cell r="G73" t="str">
            <v>SET</v>
          </cell>
        </row>
        <row r="74">
          <cell r="C74">
            <v>173</v>
          </cell>
          <cell r="D74" t="str">
            <v>-  POWER PLUG 2P+G 15A. 250V.</v>
          </cell>
          <cell r="E74">
            <v>125</v>
          </cell>
          <cell r="F74">
            <v>80</v>
          </cell>
          <cell r="G74" t="str">
            <v>SET</v>
          </cell>
        </row>
        <row r="75">
          <cell r="C75">
            <v>174</v>
          </cell>
          <cell r="D75" t="str">
            <v>-  POWER PLUG 2P+G 20A. 250V.</v>
          </cell>
          <cell r="E75">
            <v>165</v>
          </cell>
          <cell r="F75">
            <v>80</v>
          </cell>
          <cell r="G75" t="str">
            <v>SET</v>
          </cell>
        </row>
        <row r="76">
          <cell r="C76">
            <v>175</v>
          </cell>
          <cell r="D76" t="str">
            <v>-  POWER PLUG 2P+G 30A. 250V.</v>
          </cell>
          <cell r="E76">
            <v>495</v>
          </cell>
          <cell r="F76">
            <v>100</v>
          </cell>
          <cell r="G76" t="str">
            <v>SET</v>
          </cell>
        </row>
        <row r="77">
          <cell r="C77">
            <v>176</v>
          </cell>
          <cell r="D77" t="str">
            <v>-  POWER PLUG 2P+G 50A. 250V.</v>
          </cell>
          <cell r="E77">
            <v>1780</v>
          </cell>
          <cell r="F77">
            <v>200</v>
          </cell>
          <cell r="G77" t="str">
            <v>SET</v>
          </cell>
        </row>
        <row r="78">
          <cell r="C78">
            <v>321</v>
          </cell>
          <cell r="D78" t="str">
            <v>SPACE</v>
          </cell>
          <cell r="E78">
            <v>7550</v>
          </cell>
          <cell r="F78">
            <v>200</v>
          </cell>
          <cell r="G78" t="str">
            <v>SET</v>
          </cell>
        </row>
        <row r="79">
          <cell r="C79">
            <v>181</v>
          </cell>
          <cell r="D79" t="str">
            <v>-  PUSH BUTTON BELL SWITCH</v>
          </cell>
          <cell r="E79">
            <v>160</v>
          </cell>
          <cell r="F79">
            <v>100</v>
          </cell>
          <cell r="G79" t="str">
            <v>SET</v>
          </cell>
        </row>
        <row r="80">
          <cell r="C80">
            <v>182</v>
          </cell>
          <cell r="D80" t="str">
            <v>-  BELL 220 VAC.</v>
          </cell>
          <cell r="E80">
            <v>330</v>
          </cell>
          <cell r="F80">
            <v>100</v>
          </cell>
          <cell r="G80" t="str">
            <v>SET</v>
          </cell>
        </row>
        <row r="81">
          <cell r="C81">
            <v>183</v>
          </cell>
          <cell r="D81" t="str">
            <v>-  BUZZER 220 VAC.</v>
          </cell>
          <cell r="E81">
            <v>330</v>
          </cell>
          <cell r="F81">
            <v>100</v>
          </cell>
          <cell r="G81" t="str">
            <v>SET</v>
          </cell>
        </row>
        <row r="82">
          <cell r="C82">
            <v>184</v>
          </cell>
          <cell r="D82" t="str">
            <v>-  DUTONE BELL</v>
          </cell>
          <cell r="E82">
            <v>200</v>
          </cell>
          <cell r="F82">
            <v>100</v>
          </cell>
          <cell r="G82" t="str">
            <v>SET</v>
          </cell>
        </row>
        <row r="83">
          <cell r="C83">
            <v>2</v>
          </cell>
          <cell r="D83" t="str">
            <v>ACCESSORIES</v>
          </cell>
          <cell r="E83">
            <v>0</v>
          </cell>
          <cell r="F83">
            <v>0</v>
          </cell>
          <cell r="G83" t="str">
            <v>SET</v>
          </cell>
        </row>
        <row r="84">
          <cell r="C84">
            <v>201</v>
          </cell>
          <cell r="D84" t="str">
            <v>-  SAFETY SWITCH 2P, 30A. FUSIBLE</v>
          </cell>
          <cell r="E84">
            <v>800</v>
          </cell>
          <cell r="F84">
            <v>100</v>
          </cell>
          <cell r="G84" t="str">
            <v>EA.</v>
          </cell>
        </row>
        <row r="85">
          <cell r="C85">
            <v>202</v>
          </cell>
          <cell r="D85" t="str">
            <v>-  SAFETY SWITCH 2P, 60A. FUSIBLE</v>
          </cell>
          <cell r="E85">
            <v>1700</v>
          </cell>
          <cell r="F85">
            <v>150</v>
          </cell>
          <cell r="G85" t="str">
            <v>EA.</v>
          </cell>
        </row>
        <row r="86">
          <cell r="C86">
            <v>203</v>
          </cell>
          <cell r="D86" t="str">
            <v>-  SAFETY SWITCH 2P, 100A. FUSIBLE</v>
          </cell>
          <cell r="E86">
            <v>2500</v>
          </cell>
          <cell r="F86">
            <v>200</v>
          </cell>
          <cell r="G86" t="str">
            <v>EA.</v>
          </cell>
        </row>
        <row r="87">
          <cell r="C87">
            <v>204</v>
          </cell>
          <cell r="D87" t="str">
            <v>-  SAFETY SWITCH 2P, 200A. FUSIBLE</v>
          </cell>
          <cell r="E87">
            <v>5000</v>
          </cell>
          <cell r="F87">
            <v>400</v>
          </cell>
          <cell r="G87" t="str">
            <v>EA.</v>
          </cell>
        </row>
        <row r="88">
          <cell r="C88">
            <v>205</v>
          </cell>
          <cell r="D88" t="str">
            <v>-  SAFETY SWITCH 2P, 400A. FUSIBLE</v>
          </cell>
          <cell r="E88">
            <v>16000</v>
          </cell>
          <cell r="F88">
            <v>500</v>
          </cell>
          <cell r="G88" t="str">
            <v>EA.</v>
          </cell>
        </row>
        <row r="89">
          <cell r="C89">
            <v>206</v>
          </cell>
          <cell r="D89" t="str">
            <v xml:space="preserve">-  SAFETY SWITCH 2P, 30A. NON-FUSIBLE </v>
          </cell>
          <cell r="E89">
            <v>900</v>
          </cell>
          <cell r="F89">
            <v>100</v>
          </cell>
          <cell r="G89" t="str">
            <v>EA.</v>
          </cell>
        </row>
        <row r="90">
          <cell r="C90">
            <v>207</v>
          </cell>
          <cell r="D90" t="str">
            <v xml:space="preserve">-  SAFETY SWITCH 2P, 60A. NON-FUSIBLE </v>
          </cell>
          <cell r="E90">
            <v>1100</v>
          </cell>
          <cell r="F90">
            <v>150</v>
          </cell>
          <cell r="G90" t="str">
            <v>EA.</v>
          </cell>
        </row>
        <row r="91">
          <cell r="C91">
            <v>208</v>
          </cell>
          <cell r="D91" t="str">
            <v xml:space="preserve">-  SAFETY SWITCH 2P, 100A. NON-FUSIBLE </v>
          </cell>
          <cell r="E91">
            <v>2200</v>
          </cell>
          <cell r="F91">
            <v>200</v>
          </cell>
          <cell r="G91" t="str">
            <v>EA.</v>
          </cell>
        </row>
        <row r="92">
          <cell r="C92">
            <v>209</v>
          </cell>
          <cell r="D92" t="str">
            <v xml:space="preserve">-  SAFETY SWITCH 2P, 200A. NON-FUSIBLE </v>
          </cell>
          <cell r="E92">
            <v>4800</v>
          </cell>
          <cell r="F92">
            <v>400</v>
          </cell>
          <cell r="G92" t="str">
            <v>EA.</v>
          </cell>
        </row>
        <row r="93">
          <cell r="C93">
            <v>210</v>
          </cell>
          <cell r="D93" t="str">
            <v>-  SAFETY SWITCH 2P, 30A. FUSIBLE , OUTDOOR TYPE</v>
          </cell>
          <cell r="E93">
            <v>1100</v>
          </cell>
          <cell r="F93">
            <v>100</v>
          </cell>
          <cell r="G93" t="str">
            <v>EA.</v>
          </cell>
        </row>
        <row r="94">
          <cell r="C94">
            <v>211</v>
          </cell>
          <cell r="D94" t="str">
            <v>-  SAFETY SWITCH 2P, 60A. FUSIBLE , OUTDOOR TYPE</v>
          </cell>
          <cell r="E94">
            <v>2000</v>
          </cell>
          <cell r="F94">
            <v>150</v>
          </cell>
          <cell r="G94" t="str">
            <v>EA.</v>
          </cell>
        </row>
        <row r="95">
          <cell r="C95">
            <v>212</v>
          </cell>
          <cell r="D95" t="str">
            <v>-  SAFETY SWITCH 2P, 100A. FUSIBLE , OUTDOOR TYPE</v>
          </cell>
          <cell r="E95">
            <v>3000</v>
          </cell>
          <cell r="F95">
            <v>200</v>
          </cell>
          <cell r="G95" t="str">
            <v>EA.</v>
          </cell>
        </row>
        <row r="96">
          <cell r="C96">
            <v>213</v>
          </cell>
          <cell r="D96" t="str">
            <v>-  SAFETY SWITCH 2P, 200A. FUSIBLE , OUTDOOR TYPE</v>
          </cell>
          <cell r="E96">
            <v>6000</v>
          </cell>
          <cell r="F96">
            <v>400</v>
          </cell>
          <cell r="G96" t="str">
            <v>EA.</v>
          </cell>
        </row>
        <row r="97">
          <cell r="C97">
            <v>214</v>
          </cell>
          <cell r="D97" t="str">
            <v>-  SAFETY SWITCH 2P, 400A. FUSIBLE , OUTDOOR TYPE</v>
          </cell>
          <cell r="E97">
            <v>20000</v>
          </cell>
          <cell r="F97">
            <v>500</v>
          </cell>
          <cell r="G97" t="str">
            <v>EA.</v>
          </cell>
        </row>
        <row r="98">
          <cell r="C98">
            <v>215</v>
          </cell>
          <cell r="D98" t="str">
            <v>-  SAFETY SWITCH 2P, 30A. NON-FUSE , OUTDOOR TYPE</v>
          </cell>
          <cell r="E98">
            <v>1000</v>
          </cell>
          <cell r="F98">
            <v>100</v>
          </cell>
          <cell r="G98" t="str">
            <v>EA.</v>
          </cell>
        </row>
        <row r="99">
          <cell r="C99">
            <v>216</v>
          </cell>
          <cell r="D99" t="str">
            <v>-  SAFETY SWITCH 2P, 60A. NON-FUSE , OUTDOOR TYPE</v>
          </cell>
          <cell r="E99">
            <v>1700</v>
          </cell>
          <cell r="F99">
            <v>150</v>
          </cell>
          <cell r="G99" t="str">
            <v>EA.</v>
          </cell>
        </row>
        <row r="100">
          <cell r="C100">
            <v>217</v>
          </cell>
          <cell r="D100" t="str">
            <v>-  SAFETY SWITCH 2P, 100A. NON-FUSE , OUTDOOR TYPE</v>
          </cell>
          <cell r="E100">
            <v>3800</v>
          </cell>
          <cell r="F100">
            <v>200</v>
          </cell>
          <cell r="G100" t="str">
            <v>EA.</v>
          </cell>
        </row>
        <row r="101">
          <cell r="C101">
            <v>218</v>
          </cell>
          <cell r="D101" t="str">
            <v>-  SAFETY SWITCH 2P, 200A. NON-FUSE , OUTDOOR TYPE</v>
          </cell>
          <cell r="E101">
            <v>7000</v>
          </cell>
          <cell r="F101">
            <v>400</v>
          </cell>
          <cell r="G101" t="str">
            <v>EA.</v>
          </cell>
        </row>
        <row r="102">
          <cell r="C102">
            <v>219</v>
          </cell>
          <cell r="D102" t="str">
            <v>-  SAFETY SWITCH 3P, 30A. FUSIBLE</v>
          </cell>
          <cell r="E102">
            <v>3200</v>
          </cell>
          <cell r="F102">
            <v>200</v>
          </cell>
          <cell r="G102" t="str">
            <v>EA.</v>
          </cell>
        </row>
        <row r="103">
          <cell r="C103">
            <v>220</v>
          </cell>
          <cell r="D103" t="str">
            <v>-  SAFETY SWITCH 3P, 60A. FUSIBLE</v>
          </cell>
          <cell r="E103">
            <v>4000</v>
          </cell>
          <cell r="F103">
            <v>300</v>
          </cell>
          <cell r="G103" t="str">
            <v>EA.</v>
          </cell>
        </row>
        <row r="104">
          <cell r="C104">
            <v>221</v>
          </cell>
          <cell r="D104" t="str">
            <v>-  SAFETY SWITCH 3P, 100A. FUSIBLE</v>
          </cell>
          <cell r="E104">
            <v>8000</v>
          </cell>
          <cell r="F104">
            <v>400</v>
          </cell>
          <cell r="G104" t="str">
            <v>EA.</v>
          </cell>
        </row>
        <row r="105">
          <cell r="C105">
            <v>222</v>
          </cell>
          <cell r="D105" t="str">
            <v>-  SAFETY SWITCH 3P, 200A. FUSIBLE</v>
          </cell>
          <cell r="E105">
            <v>11000</v>
          </cell>
          <cell r="F105">
            <v>400</v>
          </cell>
          <cell r="G105" t="str">
            <v>EA.</v>
          </cell>
        </row>
        <row r="106">
          <cell r="C106">
            <v>223</v>
          </cell>
          <cell r="D106" t="str">
            <v>-  SAFETY SWITCH 3P, 400A. FUSIBLE</v>
          </cell>
          <cell r="E106">
            <v>32000</v>
          </cell>
          <cell r="F106">
            <v>500</v>
          </cell>
          <cell r="G106" t="str">
            <v>EA.</v>
          </cell>
        </row>
        <row r="107">
          <cell r="C107">
            <v>224</v>
          </cell>
          <cell r="D107" t="str">
            <v>-  SAFETY SWITCH 3P, 600A. FUSIBLE</v>
          </cell>
          <cell r="E107">
            <v>50000</v>
          </cell>
          <cell r="F107">
            <v>500</v>
          </cell>
          <cell r="G107" t="str">
            <v>EA.</v>
          </cell>
        </row>
        <row r="108">
          <cell r="C108">
            <v>225</v>
          </cell>
          <cell r="D108" t="str">
            <v>-  SAFETY SWITCH 3P, 800A. FUSIBLE</v>
          </cell>
          <cell r="E108">
            <v>82000</v>
          </cell>
          <cell r="F108">
            <v>1000</v>
          </cell>
          <cell r="G108" t="str">
            <v>EA.</v>
          </cell>
        </row>
        <row r="109">
          <cell r="C109">
            <v>226</v>
          </cell>
          <cell r="D109" t="str">
            <v>-  SAFETY SWITCH 3P, 1,200A. FUSIBLE</v>
          </cell>
          <cell r="E109">
            <v>110000</v>
          </cell>
          <cell r="F109">
            <v>1000</v>
          </cell>
          <cell r="G109" t="str">
            <v>EA.</v>
          </cell>
        </row>
        <row r="110">
          <cell r="C110">
            <v>227</v>
          </cell>
          <cell r="D110" t="str">
            <v xml:space="preserve">-  SAFETY SWITCH 3P, 30A. NON-FUSE </v>
          </cell>
          <cell r="E110">
            <v>2000</v>
          </cell>
          <cell r="F110">
            <v>200</v>
          </cell>
          <cell r="G110" t="str">
            <v>EA.</v>
          </cell>
        </row>
        <row r="111">
          <cell r="C111">
            <v>228</v>
          </cell>
          <cell r="D111" t="str">
            <v xml:space="preserve">-  SAFETY SWITCH 3P, 60A. NON-FUSE </v>
          </cell>
          <cell r="E111">
            <v>3000</v>
          </cell>
          <cell r="F111">
            <v>300</v>
          </cell>
          <cell r="G111" t="str">
            <v>EA.</v>
          </cell>
        </row>
        <row r="112">
          <cell r="C112">
            <v>229</v>
          </cell>
          <cell r="D112" t="str">
            <v xml:space="preserve">-  SAFETY SWITCH 3P, 100A. NON-FUSE </v>
          </cell>
          <cell r="E112">
            <v>5000</v>
          </cell>
          <cell r="F112">
            <v>400</v>
          </cell>
          <cell r="G112" t="str">
            <v>EA.</v>
          </cell>
        </row>
        <row r="113">
          <cell r="C113">
            <v>230</v>
          </cell>
          <cell r="D113" t="str">
            <v xml:space="preserve">-  SAFETY SWITCH 3P, 200A. NON-FUSE </v>
          </cell>
          <cell r="E113">
            <v>11000</v>
          </cell>
          <cell r="F113">
            <v>400</v>
          </cell>
          <cell r="G113" t="str">
            <v>EA.</v>
          </cell>
        </row>
        <row r="114">
          <cell r="C114">
            <v>231</v>
          </cell>
          <cell r="D114" t="str">
            <v xml:space="preserve">-  SAFETY SWITCH 3P, 400A. NON-FUSE </v>
          </cell>
          <cell r="E114">
            <v>30000</v>
          </cell>
          <cell r="F114">
            <v>500</v>
          </cell>
          <cell r="G114" t="str">
            <v>EA.</v>
          </cell>
        </row>
        <row r="115">
          <cell r="C115">
            <v>232</v>
          </cell>
          <cell r="D115" t="str">
            <v xml:space="preserve">-  SAFETY SWITCH 3P, 600A. NON-FUSE </v>
          </cell>
          <cell r="E115">
            <v>50000</v>
          </cell>
          <cell r="F115">
            <v>500</v>
          </cell>
          <cell r="G115" t="str">
            <v>EA.</v>
          </cell>
        </row>
        <row r="116">
          <cell r="C116">
            <v>233</v>
          </cell>
          <cell r="D116" t="str">
            <v>-  SAFETY SWITCH 3P, 30A. FUSIBLE , OUTDOOR TYPE</v>
          </cell>
          <cell r="E116">
            <v>5000</v>
          </cell>
          <cell r="F116">
            <v>200</v>
          </cell>
          <cell r="G116" t="str">
            <v>EA.</v>
          </cell>
        </row>
        <row r="117">
          <cell r="C117">
            <v>234</v>
          </cell>
          <cell r="D117" t="str">
            <v>-  SAFETY SWITCH 3P, 60A. FUSIBLE , OUTDOOR TYPE</v>
          </cell>
          <cell r="E117">
            <v>6000</v>
          </cell>
          <cell r="F117">
            <v>300</v>
          </cell>
          <cell r="G117" t="str">
            <v>EA.</v>
          </cell>
        </row>
        <row r="118">
          <cell r="C118">
            <v>235</v>
          </cell>
          <cell r="D118" t="str">
            <v>-  SAFETY SWITCH 3P, 100A. FUSIBLE , OUTDOOR TYPE</v>
          </cell>
          <cell r="E118">
            <v>10000</v>
          </cell>
          <cell r="F118">
            <v>400</v>
          </cell>
          <cell r="G118" t="str">
            <v>EA.</v>
          </cell>
        </row>
        <row r="119">
          <cell r="C119">
            <v>236</v>
          </cell>
          <cell r="D119" t="str">
            <v>-  SAFETY SWITCH 3P, 200A. FUSIBLE , OUTDOOR TYPE</v>
          </cell>
          <cell r="E119">
            <v>13000</v>
          </cell>
          <cell r="F119">
            <v>400</v>
          </cell>
          <cell r="G119" t="str">
            <v>EA.</v>
          </cell>
        </row>
        <row r="120">
          <cell r="C120">
            <v>237</v>
          </cell>
          <cell r="D120" t="str">
            <v>-  SAFETY SWITCH 3P, 400A. FUSIBLE , OUTDOOR TYPE</v>
          </cell>
          <cell r="E120">
            <v>35000</v>
          </cell>
          <cell r="F120">
            <v>500</v>
          </cell>
          <cell r="G120" t="str">
            <v>EA.</v>
          </cell>
        </row>
        <row r="121">
          <cell r="C121">
            <v>238</v>
          </cell>
          <cell r="D121" t="str">
            <v>-  SAFETY SWITCH 3P, 600A. FUSIBLE , OUTDOOR TYPE</v>
          </cell>
          <cell r="E121">
            <v>60000</v>
          </cell>
          <cell r="F121">
            <v>500</v>
          </cell>
          <cell r="G121" t="str">
            <v>EA.</v>
          </cell>
        </row>
        <row r="122">
          <cell r="C122">
            <v>239</v>
          </cell>
          <cell r="D122" t="str">
            <v>-  SAFETY SWITCH 3P, 800A. FUSIBLE , OUTDOOR TYPE</v>
          </cell>
          <cell r="E122">
            <v>100000</v>
          </cell>
          <cell r="F122">
            <v>1000</v>
          </cell>
          <cell r="G122" t="str">
            <v>EA.</v>
          </cell>
        </row>
        <row r="123">
          <cell r="C123">
            <v>240</v>
          </cell>
          <cell r="D123" t="str">
            <v>-  SAFETY SWITCH 3P, 1,200A. FUSIBLE , OUTDOOR TYPE</v>
          </cell>
          <cell r="E123">
            <v>120000</v>
          </cell>
          <cell r="F123">
            <v>1000</v>
          </cell>
          <cell r="G123" t="str">
            <v>EA.</v>
          </cell>
        </row>
        <row r="124">
          <cell r="C124">
            <v>241</v>
          </cell>
          <cell r="D124" t="str">
            <v>-  SAFETY SWITCH 3P, 30A. NON-FUSE , OUTDOOR TYPE</v>
          </cell>
          <cell r="E124">
            <v>2800</v>
          </cell>
          <cell r="F124">
            <v>200</v>
          </cell>
          <cell r="G124" t="str">
            <v>EA.</v>
          </cell>
        </row>
        <row r="125">
          <cell r="C125">
            <v>242</v>
          </cell>
          <cell r="D125" t="str">
            <v>-  SAFETY SWITCH 3P, 60A. NON-FUSE , OUTDOOR TYPE</v>
          </cell>
          <cell r="E125">
            <v>5000</v>
          </cell>
          <cell r="F125">
            <v>300</v>
          </cell>
          <cell r="G125" t="str">
            <v>EA.</v>
          </cell>
        </row>
        <row r="126">
          <cell r="C126">
            <v>243</v>
          </cell>
          <cell r="D126" t="str">
            <v>-  SAFETY SWITCH 3P, 100A. NON-FUSE , OUTDOOR TYPE</v>
          </cell>
          <cell r="E126">
            <v>7000</v>
          </cell>
          <cell r="F126">
            <v>400</v>
          </cell>
          <cell r="G126" t="str">
            <v>EA.</v>
          </cell>
        </row>
        <row r="127">
          <cell r="C127">
            <v>244</v>
          </cell>
          <cell r="D127" t="str">
            <v>-  SAFETY SWITCH 3P, 200A. NON-FUSE , OUTDOOR TYPE</v>
          </cell>
          <cell r="E127">
            <v>14000</v>
          </cell>
          <cell r="F127">
            <v>400</v>
          </cell>
          <cell r="G127" t="str">
            <v>EA.</v>
          </cell>
        </row>
        <row r="128">
          <cell r="C128">
            <v>245</v>
          </cell>
          <cell r="D128" t="str">
            <v>-  SAFETY SWITCH 3P, 400A. NON-FUSE , OUTDOOR TYPE</v>
          </cell>
          <cell r="E128">
            <v>33000</v>
          </cell>
          <cell r="F128">
            <v>500</v>
          </cell>
          <cell r="G128" t="str">
            <v>EA.</v>
          </cell>
        </row>
        <row r="129">
          <cell r="C129">
            <v>246</v>
          </cell>
          <cell r="D129" t="str">
            <v>-  SAFETY SWITCH 3P, 600A. NON-FUSE , OUTDOOR TYPE</v>
          </cell>
          <cell r="E129">
            <v>60000</v>
          </cell>
          <cell r="F129">
            <v>500</v>
          </cell>
          <cell r="G129" t="str">
            <v>EA.</v>
          </cell>
        </row>
        <row r="130">
          <cell r="C130">
            <v>409</v>
          </cell>
          <cell r="D130" t="str">
            <v>SPACE</v>
          </cell>
          <cell r="E130">
            <v>2830</v>
          </cell>
          <cell r="F130">
            <v>200</v>
          </cell>
          <cell r="G130" t="str">
            <v>SET</v>
          </cell>
        </row>
        <row r="131">
          <cell r="C131">
            <v>251</v>
          </cell>
          <cell r="D131" t="str">
            <v>-  CB 1P 10A. 5KA. W./ENCLOSURE</v>
          </cell>
          <cell r="E131">
            <v>410</v>
          </cell>
          <cell r="F131">
            <v>100</v>
          </cell>
          <cell r="G131" t="str">
            <v>EA.</v>
          </cell>
        </row>
        <row r="132">
          <cell r="C132">
            <v>252</v>
          </cell>
          <cell r="D132" t="str">
            <v>-  CB 1P 15A. 5KA. W./ENCLOSURE</v>
          </cell>
          <cell r="E132">
            <v>410</v>
          </cell>
          <cell r="F132">
            <v>100</v>
          </cell>
          <cell r="G132" t="str">
            <v>EA.</v>
          </cell>
        </row>
        <row r="133">
          <cell r="C133">
            <v>253</v>
          </cell>
          <cell r="D133" t="str">
            <v>-  CB 1P 20A. 5KA. W./ENCLOSURE</v>
          </cell>
          <cell r="E133">
            <v>410</v>
          </cell>
          <cell r="F133">
            <v>100</v>
          </cell>
          <cell r="G133" t="str">
            <v>EA.</v>
          </cell>
        </row>
        <row r="134">
          <cell r="C134">
            <v>254</v>
          </cell>
          <cell r="D134" t="str">
            <v>-  CB 1P 30A. 5KA. W./ENCLOSURE</v>
          </cell>
          <cell r="E134">
            <v>410</v>
          </cell>
          <cell r="F134">
            <v>100</v>
          </cell>
          <cell r="G134" t="str">
            <v>EA.</v>
          </cell>
        </row>
        <row r="135">
          <cell r="C135">
            <v>255</v>
          </cell>
          <cell r="D135" t="str">
            <v>-  CB 1P 40A. 5KA. W./ENCLOSURE</v>
          </cell>
          <cell r="E135">
            <v>480</v>
          </cell>
          <cell r="F135">
            <v>100</v>
          </cell>
          <cell r="G135" t="str">
            <v>EA.</v>
          </cell>
        </row>
        <row r="136">
          <cell r="C136">
            <v>256</v>
          </cell>
          <cell r="D136" t="str">
            <v>-  CB 2P 15A. 10KA. W./ENCLOSURE</v>
          </cell>
          <cell r="E136">
            <v>730</v>
          </cell>
          <cell r="F136">
            <v>100</v>
          </cell>
          <cell r="G136" t="str">
            <v>EA.</v>
          </cell>
        </row>
        <row r="137">
          <cell r="C137">
            <v>257</v>
          </cell>
          <cell r="D137" t="str">
            <v>-  CB 2P 30A. 10KA. W./ENCLOSURE</v>
          </cell>
          <cell r="E137">
            <v>730</v>
          </cell>
          <cell r="F137">
            <v>100</v>
          </cell>
          <cell r="G137" t="str">
            <v>EA.</v>
          </cell>
        </row>
        <row r="138">
          <cell r="C138">
            <v>258</v>
          </cell>
          <cell r="D138" t="str">
            <v>-  CB 2P 40A. 10KA. W./ENCLOSURE</v>
          </cell>
          <cell r="E138">
            <v>730</v>
          </cell>
          <cell r="F138">
            <v>100</v>
          </cell>
          <cell r="G138" t="str">
            <v>EA.</v>
          </cell>
        </row>
        <row r="139">
          <cell r="C139">
            <v>259</v>
          </cell>
          <cell r="D139" t="str">
            <v>-  CB 2P 50A. 10KA. W./ENCLOSURE</v>
          </cell>
          <cell r="E139">
            <v>730</v>
          </cell>
          <cell r="F139">
            <v>100</v>
          </cell>
          <cell r="G139" t="str">
            <v>EA.</v>
          </cell>
        </row>
        <row r="140">
          <cell r="C140">
            <v>260</v>
          </cell>
          <cell r="D140" t="str">
            <v>-  CB 2P 60A. 10KA. W./ENCLOSURE</v>
          </cell>
          <cell r="E140">
            <v>880</v>
          </cell>
          <cell r="F140">
            <v>100</v>
          </cell>
          <cell r="G140" t="str">
            <v>EA.</v>
          </cell>
        </row>
        <row r="141">
          <cell r="C141">
            <v>261</v>
          </cell>
          <cell r="D141" t="str">
            <v>-  RCB 1P 10A., 5KA.,10mA. W./ENCLOSURE</v>
          </cell>
          <cell r="E141">
            <v>1780</v>
          </cell>
          <cell r="F141">
            <v>150</v>
          </cell>
          <cell r="G141" t="str">
            <v>EA.</v>
          </cell>
        </row>
        <row r="142">
          <cell r="C142">
            <v>262</v>
          </cell>
          <cell r="D142" t="str">
            <v>-  RCB 1P 15A., 5KA.,10mA. W./ENCLOSURE</v>
          </cell>
          <cell r="E142">
            <v>1780</v>
          </cell>
          <cell r="F142">
            <v>150</v>
          </cell>
          <cell r="G142" t="str">
            <v>EA.</v>
          </cell>
        </row>
        <row r="143">
          <cell r="C143">
            <v>263</v>
          </cell>
          <cell r="D143" t="str">
            <v>-  RCB 1P 20A., 5KA.,10mA. W./ENCLOSURE</v>
          </cell>
          <cell r="E143">
            <v>1780</v>
          </cell>
          <cell r="F143">
            <v>150</v>
          </cell>
          <cell r="G143" t="str">
            <v>EA.</v>
          </cell>
        </row>
        <row r="144">
          <cell r="C144">
            <v>264</v>
          </cell>
          <cell r="D144" t="str">
            <v>-  RCB 1P 30A., 5KA.,10mA. W./ENCLOSURE</v>
          </cell>
          <cell r="E144">
            <v>1780</v>
          </cell>
          <cell r="F144">
            <v>150</v>
          </cell>
          <cell r="G144" t="str">
            <v>EA.</v>
          </cell>
        </row>
        <row r="145">
          <cell r="C145">
            <v>265</v>
          </cell>
          <cell r="D145" t="str">
            <v>-  RCB 1P 40A., 5KA.,10mA. W./ENCLOSURE</v>
          </cell>
          <cell r="E145">
            <v>2680</v>
          </cell>
          <cell r="F145">
            <v>150</v>
          </cell>
          <cell r="G145" t="str">
            <v>EA.</v>
          </cell>
        </row>
        <row r="146">
          <cell r="C146">
            <v>266</v>
          </cell>
          <cell r="D146" t="str">
            <v>-  RCB 1P 15A., 10KA.,10mA. W./ENCLOSURE</v>
          </cell>
          <cell r="E146">
            <v>3080</v>
          </cell>
          <cell r="F146">
            <v>150</v>
          </cell>
          <cell r="G146" t="str">
            <v>EA.</v>
          </cell>
        </row>
        <row r="147">
          <cell r="C147">
            <v>267</v>
          </cell>
          <cell r="D147" t="str">
            <v>-  RCB 1P 30A., 10KA.,10mA. W./ENCLOSURE</v>
          </cell>
          <cell r="E147">
            <v>3080</v>
          </cell>
          <cell r="F147">
            <v>150</v>
          </cell>
          <cell r="G147" t="str">
            <v>EA.</v>
          </cell>
        </row>
        <row r="148">
          <cell r="C148">
            <v>268</v>
          </cell>
          <cell r="D148" t="str">
            <v>-  RCB 1P 40A., 10KA.,10mA. W./ENCLOSURE</v>
          </cell>
          <cell r="E148">
            <v>3080</v>
          </cell>
          <cell r="F148">
            <v>150</v>
          </cell>
          <cell r="G148" t="str">
            <v>EA.</v>
          </cell>
        </row>
        <row r="149">
          <cell r="C149">
            <v>269</v>
          </cell>
          <cell r="D149" t="str">
            <v>-  RCB 1P 50A., 10KA.,10mA. W./ENCLOSURE</v>
          </cell>
          <cell r="E149">
            <v>3080</v>
          </cell>
          <cell r="F149">
            <v>150</v>
          </cell>
          <cell r="G149" t="str">
            <v>EA.</v>
          </cell>
        </row>
        <row r="150">
          <cell r="C150">
            <v>270</v>
          </cell>
          <cell r="D150" t="str">
            <v>-  RCB 1P 60A., 10KA.,10mA. W./ENCLOSURE</v>
          </cell>
          <cell r="E150">
            <v>3080</v>
          </cell>
          <cell r="F150">
            <v>150</v>
          </cell>
          <cell r="G150" t="str">
            <v>EA.</v>
          </cell>
        </row>
        <row r="151">
          <cell r="C151">
            <v>271</v>
          </cell>
          <cell r="D151" t="str">
            <v>-  MAGNETIC CONTACTOR 3P 6A. AC3</v>
          </cell>
          <cell r="E151">
            <v>530</v>
          </cell>
          <cell r="F151">
            <v>100</v>
          </cell>
          <cell r="G151" t="str">
            <v>EA.</v>
          </cell>
        </row>
        <row r="152">
          <cell r="C152">
            <v>272</v>
          </cell>
          <cell r="D152" t="str">
            <v>-  MAGNETIC CONTACTOR 3P 9A. AC3</v>
          </cell>
          <cell r="E152">
            <v>580</v>
          </cell>
          <cell r="F152">
            <v>100</v>
          </cell>
          <cell r="G152" t="str">
            <v>EA.</v>
          </cell>
        </row>
        <row r="153">
          <cell r="C153">
            <v>273</v>
          </cell>
          <cell r="D153" t="str">
            <v>-  MAGNETIC CONTACTOR 3P 12A. AC3</v>
          </cell>
          <cell r="E153">
            <v>660</v>
          </cell>
          <cell r="F153">
            <v>100</v>
          </cell>
          <cell r="G153" t="str">
            <v>EA.</v>
          </cell>
        </row>
        <row r="154">
          <cell r="C154">
            <v>274</v>
          </cell>
          <cell r="D154" t="str">
            <v>-  MAGNETIC CONTACTOR 3P 18A. AC3</v>
          </cell>
          <cell r="E154">
            <v>930</v>
          </cell>
          <cell r="F154">
            <v>100</v>
          </cell>
          <cell r="G154" t="str">
            <v>EA.</v>
          </cell>
        </row>
        <row r="155">
          <cell r="C155">
            <v>275</v>
          </cell>
          <cell r="D155" t="str">
            <v>-  MAGNETIC CONTACTOR 3P 25A. AC3</v>
          </cell>
          <cell r="E155">
            <v>1150</v>
          </cell>
          <cell r="F155">
            <v>100</v>
          </cell>
          <cell r="G155" t="str">
            <v>EA.</v>
          </cell>
        </row>
        <row r="156">
          <cell r="C156">
            <v>276</v>
          </cell>
          <cell r="D156" t="str">
            <v>-  MAGNETIC CONTACTOR 3P 32A. AC3</v>
          </cell>
          <cell r="E156">
            <v>1550</v>
          </cell>
          <cell r="F156">
            <v>100</v>
          </cell>
          <cell r="G156" t="str">
            <v>EA.</v>
          </cell>
        </row>
        <row r="157">
          <cell r="C157">
            <v>277</v>
          </cell>
          <cell r="D157" t="str">
            <v>-  MAGNETIC CONTACTOR 3P 40A. AC3</v>
          </cell>
          <cell r="E157">
            <v>2100</v>
          </cell>
          <cell r="F157">
            <v>100</v>
          </cell>
          <cell r="G157" t="str">
            <v>EA.</v>
          </cell>
        </row>
        <row r="158">
          <cell r="C158">
            <v>278</v>
          </cell>
          <cell r="D158" t="str">
            <v>-  MAGNETIC CONTACTOR 3P 50A. AC3</v>
          </cell>
          <cell r="E158">
            <v>2700</v>
          </cell>
          <cell r="F158">
            <v>100</v>
          </cell>
          <cell r="G158" t="str">
            <v>EA.</v>
          </cell>
        </row>
        <row r="159">
          <cell r="C159">
            <v>279</v>
          </cell>
          <cell r="D159" t="str">
            <v>-  MAGNETIC CONTACTOR 3P 65A. AC3</v>
          </cell>
          <cell r="E159">
            <v>3100</v>
          </cell>
          <cell r="F159">
            <v>150</v>
          </cell>
          <cell r="G159" t="str">
            <v>EA.</v>
          </cell>
        </row>
        <row r="160">
          <cell r="C160">
            <v>280</v>
          </cell>
          <cell r="D160" t="str">
            <v>-  MAGNETIC CONTACTOR 3P 80A. AC3</v>
          </cell>
          <cell r="E160">
            <v>3830</v>
          </cell>
          <cell r="F160">
            <v>200</v>
          </cell>
          <cell r="G160" t="str">
            <v>EA.</v>
          </cell>
        </row>
        <row r="161">
          <cell r="C161">
            <v>281</v>
          </cell>
          <cell r="D161" t="str">
            <v>-  MAGNETIC CONTACTOR 3P 100A. AC3</v>
          </cell>
          <cell r="E161">
            <v>4480</v>
          </cell>
          <cell r="F161">
            <v>200</v>
          </cell>
          <cell r="G161" t="str">
            <v>EA.</v>
          </cell>
        </row>
        <row r="162">
          <cell r="C162">
            <v>282</v>
          </cell>
          <cell r="D162" t="str">
            <v>-  MAGNETIC CONTACTOR 3P 110A. AC3</v>
          </cell>
          <cell r="E162">
            <v>5120</v>
          </cell>
          <cell r="F162">
            <v>200</v>
          </cell>
          <cell r="G162" t="str">
            <v>EA.</v>
          </cell>
        </row>
        <row r="163">
          <cell r="C163">
            <v>283</v>
          </cell>
          <cell r="D163" t="str">
            <v>-  MAGNETIC CONTACTOR 3P 150A. AC3</v>
          </cell>
          <cell r="E163">
            <v>9200</v>
          </cell>
          <cell r="F163">
            <v>200</v>
          </cell>
          <cell r="G163" t="str">
            <v>EA.</v>
          </cell>
        </row>
        <row r="164">
          <cell r="C164">
            <v>284</v>
          </cell>
          <cell r="D164" t="str">
            <v>-  MAGNETIC CONTACTOR 3P 185A. AC3</v>
          </cell>
          <cell r="E164">
            <v>10920</v>
          </cell>
          <cell r="F164">
            <v>300</v>
          </cell>
          <cell r="G164" t="str">
            <v>EA.</v>
          </cell>
        </row>
        <row r="165">
          <cell r="C165">
            <v>285</v>
          </cell>
          <cell r="D165" t="str">
            <v>-  MAGNETIC CONTACTOR 3P 200A. AC3</v>
          </cell>
          <cell r="E165">
            <v>12500</v>
          </cell>
          <cell r="F165">
            <v>300</v>
          </cell>
          <cell r="G165" t="str">
            <v>EA.</v>
          </cell>
        </row>
        <row r="166">
          <cell r="C166">
            <v>286</v>
          </cell>
          <cell r="D166" t="str">
            <v>-  MAGNETIC CONTACTOR 3P 265A. AC3</v>
          </cell>
          <cell r="E166">
            <v>16500</v>
          </cell>
          <cell r="F166">
            <v>300</v>
          </cell>
          <cell r="G166" t="str">
            <v>EA.</v>
          </cell>
        </row>
        <row r="167">
          <cell r="C167">
            <v>287</v>
          </cell>
          <cell r="D167" t="str">
            <v>-  MAGNETIC CONTACTOR 3P 300A. AC3</v>
          </cell>
          <cell r="E167">
            <v>22000</v>
          </cell>
          <cell r="F167">
            <v>400</v>
          </cell>
          <cell r="G167" t="str">
            <v>EA.</v>
          </cell>
        </row>
        <row r="168">
          <cell r="C168">
            <v>288</v>
          </cell>
          <cell r="D168" t="str">
            <v>-  MAGNETIC CONTACTOR 3P 410A. AC3</v>
          </cell>
          <cell r="E168">
            <v>24900</v>
          </cell>
          <cell r="F168">
            <v>400</v>
          </cell>
          <cell r="G168" t="str">
            <v>EA.</v>
          </cell>
        </row>
        <row r="169">
          <cell r="C169">
            <v>289</v>
          </cell>
          <cell r="D169" t="str">
            <v>-  MAGNETIC CONTACTOR 3P 450A. AC3</v>
          </cell>
          <cell r="E169">
            <v>28460</v>
          </cell>
          <cell r="F169">
            <v>400</v>
          </cell>
          <cell r="G169" t="str">
            <v>EA.</v>
          </cell>
        </row>
        <row r="170">
          <cell r="C170">
            <v>290</v>
          </cell>
          <cell r="D170" t="str">
            <v>-  MAGNETIC CONTACTOR 3P 630A. AC3</v>
          </cell>
          <cell r="E170">
            <v>35240</v>
          </cell>
          <cell r="F170">
            <v>500</v>
          </cell>
          <cell r="G170" t="str">
            <v>EA.</v>
          </cell>
        </row>
        <row r="171">
          <cell r="C171">
            <v>291</v>
          </cell>
          <cell r="D171" t="str">
            <v>-  MAGNETIC CONTACTOR 3P 800A. AC3</v>
          </cell>
          <cell r="E171">
            <v>52780</v>
          </cell>
          <cell r="F171">
            <v>700</v>
          </cell>
          <cell r="G171" t="str">
            <v>EA.</v>
          </cell>
        </row>
        <row r="172">
          <cell r="C172">
            <v>292</v>
          </cell>
          <cell r="D172" t="str">
            <v>-  MAGNETIC CONTACTOR 3P 1,000A. AC3</v>
          </cell>
          <cell r="E172">
            <v>111700</v>
          </cell>
          <cell r="F172">
            <v>1000</v>
          </cell>
          <cell r="G172" t="str">
            <v>EA.</v>
          </cell>
        </row>
        <row r="173">
          <cell r="C173">
            <v>514</v>
          </cell>
          <cell r="D173" t="str">
            <v>SPACE</v>
          </cell>
          <cell r="E173">
            <v>4800</v>
          </cell>
          <cell r="F173">
            <v>1000</v>
          </cell>
          <cell r="G173" t="str">
            <v>SET</v>
          </cell>
        </row>
        <row r="174">
          <cell r="C174">
            <v>296</v>
          </cell>
          <cell r="D174" t="str">
            <v>-  6A. CONTROL RELAY</v>
          </cell>
          <cell r="E174">
            <v>1000</v>
          </cell>
          <cell r="F174">
            <v>100</v>
          </cell>
          <cell r="G174" t="str">
            <v>EA.</v>
          </cell>
        </row>
        <row r="175">
          <cell r="C175">
            <v>516</v>
          </cell>
          <cell r="D175" t="str">
            <v>-  BAR CODE READER</v>
          </cell>
          <cell r="E175">
            <v>7000</v>
          </cell>
          <cell r="F175">
            <v>1000</v>
          </cell>
          <cell r="G175" t="str">
            <v>SET</v>
          </cell>
        </row>
        <row r="176">
          <cell r="C176">
            <v>517</v>
          </cell>
          <cell r="D176" t="str">
            <v>-  SMART CARD READER WITH KEY PAD &amp; DISPLAY</v>
          </cell>
          <cell r="E176" t="str">
            <v>(ON REQ)</v>
          </cell>
          <cell r="F176">
            <v>0</v>
          </cell>
          <cell r="G176" t="str">
            <v>SET</v>
          </cell>
        </row>
        <row r="177">
          <cell r="C177">
            <v>840</v>
          </cell>
          <cell r="D177" t="str">
            <v>SPACE</v>
          </cell>
          <cell r="E177">
            <v>25000</v>
          </cell>
          <cell r="F177">
            <v>800</v>
          </cell>
          <cell r="G177" t="str">
            <v>M.</v>
          </cell>
        </row>
        <row r="178">
          <cell r="C178">
            <v>841</v>
          </cell>
          <cell r="D178" t="str">
            <v>CARD</v>
          </cell>
          <cell r="E178">
            <v>28000</v>
          </cell>
          <cell r="F178">
            <v>800</v>
          </cell>
          <cell r="G178" t="str">
            <v>M.</v>
          </cell>
        </row>
        <row r="179">
          <cell r="C179">
            <v>521</v>
          </cell>
          <cell r="D179" t="str">
            <v>-  CUSTOMER LOGO CARD</v>
          </cell>
          <cell r="E179">
            <v>100</v>
          </cell>
          <cell r="F179">
            <v>0</v>
          </cell>
          <cell r="G179" t="str">
            <v>SET</v>
          </cell>
        </row>
        <row r="180">
          <cell r="C180">
            <v>843</v>
          </cell>
          <cell r="D180" t="str">
            <v>SPACE</v>
          </cell>
          <cell r="E180">
            <v>50000</v>
          </cell>
          <cell r="F180">
            <v>1000</v>
          </cell>
          <cell r="G180" t="str">
            <v>M.</v>
          </cell>
        </row>
        <row r="181">
          <cell r="C181">
            <v>844</v>
          </cell>
          <cell r="D181" t="str">
            <v>COMMUNICATOR</v>
          </cell>
          <cell r="E181">
            <v>67000</v>
          </cell>
          <cell r="F181">
            <v>1000</v>
          </cell>
          <cell r="G181" t="str">
            <v>M.</v>
          </cell>
        </row>
        <row r="182">
          <cell r="C182">
            <v>526</v>
          </cell>
          <cell r="D182" t="str">
            <v>-  SERIAL COMMUNICATOR LINK UP TO 16 CONTROLLERS</v>
          </cell>
          <cell r="E182">
            <v>15000</v>
          </cell>
          <cell r="F182">
            <v>5000</v>
          </cell>
          <cell r="G182" t="str">
            <v>SET</v>
          </cell>
        </row>
        <row r="183">
          <cell r="C183">
            <v>527</v>
          </cell>
          <cell r="D183" t="str">
            <v>-  PARALLEL COMMUNICATOR LINK UP TO 16 CONTROLLERS</v>
          </cell>
          <cell r="E183">
            <v>20000</v>
          </cell>
          <cell r="F183">
            <v>10000</v>
          </cell>
          <cell r="G183" t="str">
            <v>SET</v>
          </cell>
        </row>
        <row r="184">
          <cell r="C184">
            <v>528</v>
          </cell>
          <cell r="D184" t="str">
            <v>-  INTELLIGENT COMMUNICATOR LINK UP TO 64 CONTROLLERS</v>
          </cell>
          <cell r="E184">
            <v>85000</v>
          </cell>
          <cell r="F184">
            <v>15000</v>
          </cell>
          <cell r="G184" t="str">
            <v>SET</v>
          </cell>
        </row>
        <row r="185">
          <cell r="C185">
            <v>851</v>
          </cell>
          <cell r="D185" t="str">
            <v>SOFTWARE MANAGEMENT</v>
          </cell>
          <cell r="E185">
            <v>13000</v>
          </cell>
          <cell r="F185">
            <v>500</v>
          </cell>
          <cell r="G185" t="str">
            <v>M.</v>
          </cell>
        </row>
        <row r="186">
          <cell r="C186">
            <v>852</v>
          </cell>
          <cell r="D186" t="str">
            <v>-  16 CONTROLLERS ACCESS CONTROL MANAGEMENT</v>
          </cell>
          <cell r="E186">
            <v>22000</v>
          </cell>
          <cell r="F186">
            <v>10000</v>
          </cell>
          <cell r="G186" t="str">
            <v>SET</v>
          </cell>
        </row>
        <row r="187">
          <cell r="C187">
            <v>853</v>
          </cell>
          <cell r="D187" t="str">
            <v>-  64 CONTROLLERS ACCESS CONTROL MANAGEMENT</v>
          </cell>
          <cell r="E187">
            <v>35000</v>
          </cell>
          <cell r="F187">
            <v>15000</v>
          </cell>
          <cell r="G187" t="str">
            <v>SET</v>
          </cell>
        </row>
        <row r="188">
          <cell r="C188">
            <v>854</v>
          </cell>
          <cell r="D188" t="str">
            <v>-  AL. RISER BUSDUCT 1,350 A.</v>
          </cell>
          <cell r="E188">
            <v>15000</v>
          </cell>
          <cell r="F188">
            <v>700</v>
          </cell>
          <cell r="G188" t="str">
            <v>M.</v>
          </cell>
        </row>
        <row r="189">
          <cell r="C189">
            <v>855</v>
          </cell>
          <cell r="D189" t="str">
            <v>-  AL. RISER BUSDUCT 1,600 A.</v>
          </cell>
          <cell r="E189">
            <v>16000</v>
          </cell>
          <cell r="F189">
            <v>800</v>
          </cell>
          <cell r="G189" t="str">
            <v>M.</v>
          </cell>
        </row>
        <row r="190">
          <cell r="C190">
            <v>856</v>
          </cell>
          <cell r="D190" t="str">
            <v>-  AL. RISER BUSDUCT 2,000 A.</v>
          </cell>
          <cell r="E190">
            <v>25000</v>
          </cell>
          <cell r="F190">
            <v>800</v>
          </cell>
          <cell r="G190" t="str">
            <v>M.</v>
          </cell>
        </row>
        <row r="191">
          <cell r="C191">
            <v>857</v>
          </cell>
          <cell r="D191" t="str">
            <v>-  AL. RISER BUSDUCT 2,500 A.</v>
          </cell>
          <cell r="E191">
            <v>26600</v>
          </cell>
          <cell r="F191">
            <v>1000</v>
          </cell>
          <cell r="G191" t="str">
            <v>M.</v>
          </cell>
        </row>
        <row r="192">
          <cell r="C192">
            <v>858</v>
          </cell>
          <cell r="D192" t="str">
            <v>-  AL. RISER BUSDUCT 3,000 A.</v>
          </cell>
          <cell r="E192">
            <v>34000</v>
          </cell>
          <cell r="F192">
            <v>1000</v>
          </cell>
          <cell r="G192" t="str">
            <v>M.</v>
          </cell>
        </row>
        <row r="193">
          <cell r="C193">
            <v>859</v>
          </cell>
          <cell r="D193" t="str">
            <v>-  AL. RISER BUSDUCT 4,000 A.</v>
          </cell>
          <cell r="E193">
            <v>40000</v>
          </cell>
          <cell r="F193">
            <v>1000</v>
          </cell>
          <cell r="G193" t="str">
            <v>M.</v>
          </cell>
        </row>
        <row r="194">
          <cell r="C194">
            <v>860</v>
          </cell>
          <cell r="D194" t="str">
            <v>-  CU. RISER BUSDUCT 800 A.</v>
          </cell>
          <cell r="E194">
            <v>16000</v>
          </cell>
          <cell r="F194">
            <v>500</v>
          </cell>
          <cell r="G194" t="str">
            <v>M.</v>
          </cell>
        </row>
        <row r="195">
          <cell r="C195">
            <v>861</v>
          </cell>
          <cell r="D195" t="str">
            <v>-  CU. RISER BUSDUCT 1,000 A.</v>
          </cell>
          <cell r="E195">
            <v>17300</v>
          </cell>
          <cell r="F195">
            <v>500</v>
          </cell>
          <cell r="G195" t="str">
            <v>M.</v>
          </cell>
        </row>
        <row r="196">
          <cell r="C196">
            <v>862</v>
          </cell>
          <cell r="D196" t="str">
            <v>-  CU. RISER BUSDUCT 1,200 A.</v>
          </cell>
          <cell r="E196">
            <v>19300</v>
          </cell>
          <cell r="F196">
            <v>700</v>
          </cell>
          <cell r="G196" t="str">
            <v>M.</v>
          </cell>
        </row>
        <row r="197">
          <cell r="C197">
            <v>863</v>
          </cell>
          <cell r="D197" t="str">
            <v>-  CU. RISER BUSDUCT 1,350 A.</v>
          </cell>
          <cell r="E197">
            <v>21000</v>
          </cell>
          <cell r="F197">
            <v>700</v>
          </cell>
          <cell r="G197" t="str">
            <v>M.</v>
          </cell>
        </row>
        <row r="198">
          <cell r="C198">
            <v>864</v>
          </cell>
          <cell r="D198" t="str">
            <v>-  CU. RISER BUSDUCT 1,600 A.</v>
          </cell>
          <cell r="E198">
            <v>22000</v>
          </cell>
          <cell r="F198">
            <v>800</v>
          </cell>
          <cell r="G198" t="str">
            <v>M.</v>
          </cell>
        </row>
        <row r="199">
          <cell r="C199">
            <v>865</v>
          </cell>
          <cell r="D199" t="str">
            <v>-  CU. RISER BUSDUCT 2,000 A.</v>
          </cell>
          <cell r="E199">
            <v>26000</v>
          </cell>
          <cell r="F199">
            <v>800</v>
          </cell>
          <cell r="G199" t="str">
            <v>M.</v>
          </cell>
        </row>
        <row r="200">
          <cell r="C200">
            <v>866</v>
          </cell>
          <cell r="D200" t="str">
            <v>-  CU. RISER BUSDUCT 2,500 A.</v>
          </cell>
          <cell r="E200">
            <v>40000</v>
          </cell>
          <cell r="F200">
            <v>1000</v>
          </cell>
          <cell r="G200" t="str">
            <v>M.</v>
          </cell>
        </row>
        <row r="201">
          <cell r="C201">
            <v>867</v>
          </cell>
          <cell r="D201" t="str">
            <v>-  CU. RISER BUSDUCT 3,000 A.</v>
          </cell>
          <cell r="E201">
            <v>46600</v>
          </cell>
          <cell r="F201">
            <v>1000</v>
          </cell>
          <cell r="G201" t="str">
            <v>M.</v>
          </cell>
        </row>
        <row r="202">
          <cell r="C202">
            <v>868</v>
          </cell>
          <cell r="D202" t="str">
            <v>-  CU. RISER BUSDUCT 4,000 A.</v>
          </cell>
          <cell r="E202">
            <v>60000</v>
          </cell>
          <cell r="F202">
            <v>1000</v>
          </cell>
          <cell r="G202" t="str">
            <v>M.</v>
          </cell>
        </row>
        <row r="203">
          <cell r="C203">
            <v>869</v>
          </cell>
          <cell r="D203" t="str">
            <v>-  CU. RISER BUSDUCT 5,000 A.</v>
          </cell>
          <cell r="E203">
            <v>67000</v>
          </cell>
          <cell r="F203">
            <v>1000</v>
          </cell>
          <cell r="G203" t="str">
            <v>M.</v>
          </cell>
        </row>
        <row r="204">
          <cell r="C204">
            <v>355</v>
          </cell>
          <cell r="D204" t="str">
            <v>SPACE</v>
          </cell>
          <cell r="E204">
            <v>145</v>
          </cell>
          <cell r="F204">
            <v>15</v>
          </cell>
          <cell r="G204" t="str">
            <v>M.</v>
          </cell>
        </row>
        <row r="205">
          <cell r="C205">
            <v>356</v>
          </cell>
          <cell r="D205" t="str">
            <v>OUTDOOR BUSDUCT</v>
          </cell>
          <cell r="E205">
            <v>225</v>
          </cell>
          <cell r="F205">
            <v>18</v>
          </cell>
          <cell r="G205" t="str">
            <v>M.</v>
          </cell>
        </row>
        <row r="206">
          <cell r="C206">
            <v>871</v>
          </cell>
          <cell r="D206" t="str">
            <v>-  AL. BUSDUCT (OUTDOOR) 800 A.</v>
          </cell>
          <cell r="E206">
            <v>18000</v>
          </cell>
          <cell r="F206">
            <v>500</v>
          </cell>
          <cell r="G206" t="str">
            <v>M.</v>
          </cell>
        </row>
        <row r="207">
          <cell r="C207">
            <v>872</v>
          </cell>
          <cell r="D207" t="str">
            <v>-  AL. BUSDUCT (OUTDOOR) 1,000 A.</v>
          </cell>
          <cell r="E207">
            <v>20000</v>
          </cell>
          <cell r="F207">
            <v>500</v>
          </cell>
          <cell r="G207" t="str">
            <v>M.</v>
          </cell>
        </row>
        <row r="208">
          <cell r="C208">
            <v>873</v>
          </cell>
          <cell r="D208" t="str">
            <v>-  AL. BUSDUCT (OUTDOOR) 1,200 A.</v>
          </cell>
          <cell r="E208">
            <v>21000</v>
          </cell>
          <cell r="F208">
            <v>700</v>
          </cell>
          <cell r="G208" t="str">
            <v>M.</v>
          </cell>
        </row>
        <row r="209">
          <cell r="C209">
            <v>874</v>
          </cell>
          <cell r="D209" t="str">
            <v>-  AL. BUSDUCT (OUTDOOR) 1,350 A.</v>
          </cell>
          <cell r="E209">
            <v>22000</v>
          </cell>
          <cell r="F209">
            <v>700</v>
          </cell>
          <cell r="G209" t="str">
            <v>M.</v>
          </cell>
        </row>
        <row r="210">
          <cell r="C210">
            <v>875</v>
          </cell>
          <cell r="D210" t="str">
            <v>-  AL. BUSDUCT (OUTDOOR) 1,600 A.</v>
          </cell>
          <cell r="E210">
            <v>24000</v>
          </cell>
          <cell r="F210">
            <v>800</v>
          </cell>
          <cell r="G210" t="str">
            <v>M.</v>
          </cell>
        </row>
        <row r="211">
          <cell r="C211">
            <v>876</v>
          </cell>
          <cell r="D211" t="str">
            <v>-  AL. BUSDUCT (OUTDOOR) 2,000 A.</v>
          </cell>
          <cell r="E211">
            <v>30000</v>
          </cell>
          <cell r="F211">
            <v>800</v>
          </cell>
          <cell r="G211" t="str">
            <v>M.</v>
          </cell>
        </row>
        <row r="212">
          <cell r="C212">
            <v>877</v>
          </cell>
          <cell r="D212" t="str">
            <v>-  AL. BUSDUCT (OUTDOOR) 2,500 A.</v>
          </cell>
          <cell r="E212">
            <v>33000</v>
          </cell>
          <cell r="F212">
            <v>1000</v>
          </cell>
          <cell r="G212" t="str">
            <v>M.</v>
          </cell>
        </row>
        <row r="213">
          <cell r="C213">
            <v>878</v>
          </cell>
          <cell r="D213" t="str">
            <v>-  AL. BUSDUCT (OUTDOOR) 3,000 A.</v>
          </cell>
          <cell r="E213">
            <v>40000</v>
          </cell>
          <cell r="F213">
            <v>1000</v>
          </cell>
          <cell r="G213" t="str">
            <v>M.</v>
          </cell>
        </row>
        <row r="214">
          <cell r="C214">
            <v>879</v>
          </cell>
          <cell r="D214" t="str">
            <v>-  AL. BUSDUCT (OUTDOOR) 4,000 A.</v>
          </cell>
          <cell r="E214">
            <v>53000</v>
          </cell>
          <cell r="F214">
            <v>1000</v>
          </cell>
          <cell r="G214" t="str">
            <v>M.</v>
          </cell>
        </row>
        <row r="215">
          <cell r="C215">
            <v>880</v>
          </cell>
          <cell r="D215" t="str">
            <v>-  CU BUSDUCT (OUTDOOR) 800 A.</v>
          </cell>
          <cell r="E215">
            <v>22000</v>
          </cell>
          <cell r="F215">
            <v>500</v>
          </cell>
          <cell r="G215" t="str">
            <v>M.</v>
          </cell>
        </row>
        <row r="216">
          <cell r="C216">
            <v>881</v>
          </cell>
          <cell r="D216" t="str">
            <v>-  CU. BUSDUCT (OUTDOOR) 1,000 A.</v>
          </cell>
          <cell r="E216">
            <v>24000</v>
          </cell>
          <cell r="F216">
            <v>500</v>
          </cell>
          <cell r="G216" t="str">
            <v>M.</v>
          </cell>
        </row>
        <row r="217">
          <cell r="C217">
            <v>882</v>
          </cell>
          <cell r="D217" t="str">
            <v>-  CU. BUSDUCT (OUTDOOR) 1,200 A.</v>
          </cell>
          <cell r="E217">
            <v>28000</v>
          </cell>
          <cell r="F217">
            <v>700</v>
          </cell>
          <cell r="G217" t="str">
            <v>M.</v>
          </cell>
        </row>
        <row r="218">
          <cell r="C218">
            <v>883</v>
          </cell>
          <cell r="D218" t="str">
            <v>-  CU. BUSDUCT (OUTDOOR) 1,350 A.</v>
          </cell>
          <cell r="E218">
            <v>30000</v>
          </cell>
          <cell r="F218">
            <v>700</v>
          </cell>
          <cell r="G218" t="str">
            <v>M.</v>
          </cell>
        </row>
        <row r="219">
          <cell r="C219">
            <v>884</v>
          </cell>
          <cell r="D219" t="str">
            <v>-  CU. BUSDUCT (OUTDOOR) 1,600 A.</v>
          </cell>
          <cell r="E219">
            <v>32000</v>
          </cell>
          <cell r="F219">
            <v>800</v>
          </cell>
          <cell r="G219" t="str">
            <v>M.</v>
          </cell>
        </row>
        <row r="220">
          <cell r="C220">
            <v>885</v>
          </cell>
          <cell r="D220" t="str">
            <v>-  CU. BUSDUCT (OUTDOOR) 2,000 A.</v>
          </cell>
          <cell r="E220">
            <v>33000</v>
          </cell>
          <cell r="F220">
            <v>800</v>
          </cell>
          <cell r="G220" t="str">
            <v>M.</v>
          </cell>
        </row>
        <row r="221">
          <cell r="C221">
            <v>886</v>
          </cell>
          <cell r="D221" t="str">
            <v>-  CU. BUSDUCT (OUTDOOR) 2,500 A.</v>
          </cell>
          <cell r="E221">
            <v>50000</v>
          </cell>
          <cell r="F221">
            <v>1000</v>
          </cell>
          <cell r="G221" t="str">
            <v>M.</v>
          </cell>
        </row>
        <row r="222">
          <cell r="C222">
            <v>887</v>
          </cell>
          <cell r="D222" t="str">
            <v>-  CU. BUSDUCT (OUTDOOR) 3,000 A.</v>
          </cell>
          <cell r="E222">
            <v>58000</v>
          </cell>
          <cell r="F222">
            <v>1000</v>
          </cell>
          <cell r="G222" t="str">
            <v>M.</v>
          </cell>
        </row>
        <row r="223">
          <cell r="C223">
            <v>888</v>
          </cell>
          <cell r="D223" t="str">
            <v>-  CU. BUSDUCT (OUTDOOR) 4,000 A.</v>
          </cell>
          <cell r="E223">
            <v>67000</v>
          </cell>
          <cell r="F223">
            <v>1000</v>
          </cell>
          <cell r="G223" t="str">
            <v>M.</v>
          </cell>
        </row>
        <row r="224">
          <cell r="C224">
            <v>889</v>
          </cell>
          <cell r="D224" t="str">
            <v>-  CU. BUSDUCT (OUTDOOR) 5,000 A.</v>
          </cell>
          <cell r="E224">
            <v>80000</v>
          </cell>
          <cell r="F224">
            <v>1000</v>
          </cell>
          <cell r="G224" t="str">
            <v>M.</v>
          </cell>
        </row>
        <row r="225">
          <cell r="C225">
            <v>376</v>
          </cell>
          <cell r="D225" t="str">
            <v>SPACE</v>
          </cell>
          <cell r="E225">
            <v>1513</v>
          </cell>
          <cell r="F225">
            <v>90</v>
          </cell>
          <cell r="G225" t="str">
            <v>M.</v>
          </cell>
        </row>
        <row r="226">
          <cell r="C226">
            <v>377</v>
          </cell>
          <cell r="D226" t="str">
            <v>-  72/C - 62.5/125 FIBER OPTIC, LOOSE BUFFER, ARMORED</v>
          </cell>
          <cell r="E226">
            <v>1745</v>
          </cell>
          <cell r="F226">
            <v>100</v>
          </cell>
          <cell r="G226" t="str">
            <v>M.</v>
          </cell>
        </row>
        <row r="227">
          <cell r="C227">
            <v>326</v>
          </cell>
          <cell r="D227" t="str">
            <v>SPACE</v>
          </cell>
          <cell r="E227">
            <v>1832</v>
          </cell>
          <cell r="F227">
            <v>130</v>
          </cell>
          <cell r="G227" t="str">
            <v>M.</v>
          </cell>
        </row>
        <row r="228">
          <cell r="C228">
            <v>4</v>
          </cell>
          <cell r="D228" t="str">
            <v>FIRE ALARM SYSTEM</v>
          </cell>
          <cell r="E228">
            <v>2131</v>
          </cell>
          <cell r="F228">
            <v>140</v>
          </cell>
          <cell r="G228" t="str">
            <v>M.</v>
          </cell>
        </row>
        <row r="229">
          <cell r="C229">
            <v>401</v>
          </cell>
          <cell r="D229" t="str">
            <v>-  COMBINATION DETECTOR</v>
          </cell>
          <cell r="E229">
            <v>1200</v>
          </cell>
          <cell r="F229">
            <v>100</v>
          </cell>
          <cell r="G229" t="str">
            <v>EA.</v>
          </cell>
        </row>
        <row r="230">
          <cell r="C230">
            <v>402</v>
          </cell>
          <cell r="D230" t="str">
            <v>-  RATE OR RISE DETECTOR</v>
          </cell>
          <cell r="E230">
            <v>700</v>
          </cell>
          <cell r="F230">
            <v>100</v>
          </cell>
          <cell r="G230" t="str">
            <v>EA.</v>
          </cell>
        </row>
        <row r="231">
          <cell r="C231">
            <v>403</v>
          </cell>
          <cell r="D231" t="str">
            <v>-  FIXED TEMP DETECTOR</v>
          </cell>
          <cell r="E231">
            <v>700</v>
          </cell>
          <cell r="F231">
            <v>100</v>
          </cell>
          <cell r="G231" t="str">
            <v>EA.</v>
          </cell>
        </row>
        <row r="232">
          <cell r="C232">
            <v>404</v>
          </cell>
          <cell r="D232" t="str">
            <v>-  IONIZATION SMOKE DETECTOR</v>
          </cell>
          <cell r="E232">
            <v>2000</v>
          </cell>
          <cell r="F232">
            <v>100</v>
          </cell>
          <cell r="G232" t="str">
            <v>EA.</v>
          </cell>
        </row>
        <row r="233">
          <cell r="C233">
            <v>405</v>
          </cell>
          <cell r="D233" t="str">
            <v>-  PHOTO ELECTRIC SMOKE DETECTOR</v>
          </cell>
          <cell r="E233">
            <v>2500</v>
          </cell>
          <cell r="F233">
            <v>100</v>
          </cell>
          <cell r="G233" t="str">
            <v>EA.</v>
          </cell>
        </row>
        <row r="234">
          <cell r="C234">
            <v>406</v>
          </cell>
          <cell r="D234" t="str">
            <v>-  BEAM SMOKE DETECTOR</v>
          </cell>
          <cell r="E234">
            <v>30000</v>
          </cell>
          <cell r="F234">
            <v>500</v>
          </cell>
          <cell r="G234" t="str">
            <v>EA.</v>
          </cell>
        </row>
        <row r="235">
          <cell r="C235">
            <v>407</v>
          </cell>
          <cell r="D235" t="str">
            <v>-  MANUAL STATION</v>
          </cell>
          <cell r="E235">
            <v>2000</v>
          </cell>
          <cell r="F235">
            <v>100</v>
          </cell>
          <cell r="G235" t="str">
            <v>EA.</v>
          </cell>
        </row>
        <row r="236">
          <cell r="C236">
            <v>408</v>
          </cell>
          <cell r="D236" t="str">
            <v>-  MANUAL STATION W./KEY OPERATE</v>
          </cell>
          <cell r="E236">
            <v>2500</v>
          </cell>
          <cell r="F236">
            <v>100</v>
          </cell>
          <cell r="G236" t="str">
            <v>EA.</v>
          </cell>
        </row>
        <row r="237">
          <cell r="C237">
            <v>409</v>
          </cell>
          <cell r="D237" t="str">
            <v>-  TELEPHONE STATION</v>
          </cell>
          <cell r="E237">
            <v>400</v>
          </cell>
          <cell r="F237">
            <v>100</v>
          </cell>
          <cell r="G237" t="str">
            <v>EA.</v>
          </cell>
        </row>
        <row r="238">
          <cell r="C238">
            <v>410</v>
          </cell>
          <cell r="D238" t="str">
            <v>-  6" ELECTRIC BELL</v>
          </cell>
          <cell r="E238">
            <v>2200</v>
          </cell>
          <cell r="F238">
            <v>100</v>
          </cell>
          <cell r="G238" t="str">
            <v>EA.</v>
          </cell>
        </row>
        <row r="239">
          <cell r="C239">
            <v>411</v>
          </cell>
          <cell r="D239" t="str">
            <v>-  STROBE LIGHT</v>
          </cell>
          <cell r="E239">
            <v>3000</v>
          </cell>
          <cell r="F239">
            <v>100</v>
          </cell>
          <cell r="G239" t="str">
            <v>EA.</v>
          </cell>
        </row>
        <row r="240">
          <cell r="C240">
            <v>412</v>
          </cell>
          <cell r="D240" t="str">
            <v>-  STROBE LIGHT W./SPEAKER</v>
          </cell>
          <cell r="E240">
            <v>5500</v>
          </cell>
          <cell r="F240">
            <v>100</v>
          </cell>
          <cell r="G240" t="str">
            <v>EA.</v>
          </cell>
        </row>
        <row r="241">
          <cell r="C241">
            <v>340</v>
          </cell>
          <cell r="D241" t="str">
            <v>SPACE</v>
          </cell>
          <cell r="E241">
            <v>1158</v>
          </cell>
          <cell r="F241">
            <v>150</v>
          </cell>
          <cell r="G241" t="str">
            <v>M.</v>
          </cell>
        </row>
        <row r="242">
          <cell r="C242">
            <v>421</v>
          </cell>
          <cell r="D242" t="str">
            <v>-  16 ZONE TELEPHONE MODULE</v>
          </cell>
          <cell r="E242">
            <v>100000</v>
          </cell>
          <cell r="F242">
            <v>5000</v>
          </cell>
          <cell r="G242" t="str">
            <v>SET</v>
          </cell>
        </row>
        <row r="243">
          <cell r="C243">
            <v>422</v>
          </cell>
          <cell r="D243" t="str">
            <v>-  2 LOOP MULTIPLEX FCP</v>
          </cell>
          <cell r="E243">
            <v>150000</v>
          </cell>
          <cell r="F243">
            <v>20000</v>
          </cell>
          <cell r="G243" t="str">
            <v>SET</v>
          </cell>
        </row>
        <row r="244">
          <cell r="C244">
            <v>423</v>
          </cell>
          <cell r="D244" t="str">
            <v>-  10 LOOP MULTIPLEX FCP</v>
          </cell>
          <cell r="E244">
            <v>400000</v>
          </cell>
          <cell r="F244">
            <v>40000</v>
          </cell>
          <cell r="G244" t="str">
            <v>SET</v>
          </cell>
        </row>
        <row r="245">
          <cell r="C245">
            <v>424</v>
          </cell>
          <cell r="D245" t="str">
            <v>-  8 ZONE HARD-WIRE FCP</v>
          </cell>
          <cell r="E245">
            <v>50000</v>
          </cell>
          <cell r="F245">
            <v>5000</v>
          </cell>
          <cell r="G245" t="str">
            <v>SET</v>
          </cell>
        </row>
        <row r="246">
          <cell r="C246">
            <v>425</v>
          </cell>
          <cell r="D246" t="str">
            <v>-  12 ZONE HARD-WIRE FCP</v>
          </cell>
          <cell r="E246">
            <v>70000</v>
          </cell>
          <cell r="F246">
            <v>8000</v>
          </cell>
          <cell r="G246" t="str">
            <v>SET</v>
          </cell>
        </row>
        <row r="247">
          <cell r="C247">
            <v>426</v>
          </cell>
          <cell r="D247" t="str">
            <v>-  36 ZONE HARD-WIRE FCP</v>
          </cell>
          <cell r="E247">
            <v>105000</v>
          </cell>
          <cell r="F247">
            <v>15000</v>
          </cell>
          <cell r="G247" t="str">
            <v>SET</v>
          </cell>
        </row>
        <row r="248">
          <cell r="C248">
            <v>427</v>
          </cell>
          <cell r="D248" t="str">
            <v>-  52 ZONE HARD-WIRE FCP</v>
          </cell>
          <cell r="E248">
            <v>300000</v>
          </cell>
          <cell r="F248">
            <v>30000</v>
          </cell>
          <cell r="G248" t="str">
            <v>SET</v>
          </cell>
        </row>
        <row r="249">
          <cell r="C249">
            <v>348</v>
          </cell>
          <cell r="D249" t="str">
            <v>SPACE</v>
          </cell>
          <cell r="E249">
            <v>3166</v>
          </cell>
          <cell r="F249">
            <v>220</v>
          </cell>
          <cell r="G249" t="str">
            <v>M.</v>
          </cell>
        </row>
        <row r="250">
          <cell r="C250">
            <v>5</v>
          </cell>
          <cell r="D250" t="str">
            <v>BURGLAR ALARM</v>
          </cell>
          <cell r="E250">
            <v>3709</v>
          </cell>
          <cell r="F250">
            <v>240</v>
          </cell>
          <cell r="G250" t="str">
            <v>M.</v>
          </cell>
        </row>
        <row r="251">
          <cell r="C251">
            <v>501</v>
          </cell>
          <cell r="D251" t="str">
            <v>-  16 ZONE BURGLAR ALARM CONTROL CENTER</v>
          </cell>
          <cell r="E251">
            <v>23000</v>
          </cell>
          <cell r="F251">
            <v>2000</v>
          </cell>
          <cell r="G251" t="str">
            <v>SET</v>
          </cell>
        </row>
        <row r="252">
          <cell r="C252">
            <v>502</v>
          </cell>
          <cell r="D252" t="str">
            <v>-  32 ZONE BURGLAR ALARM CONTROL CENTER</v>
          </cell>
          <cell r="E252">
            <v>32000</v>
          </cell>
          <cell r="F252">
            <v>3000</v>
          </cell>
          <cell r="G252" t="str">
            <v>SET</v>
          </cell>
        </row>
        <row r="253">
          <cell r="C253">
            <v>503</v>
          </cell>
          <cell r="D253" t="str">
            <v>-  6  ZONE BURGLAR ALARM</v>
          </cell>
          <cell r="E253">
            <v>12600</v>
          </cell>
          <cell r="F253">
            <v>1000</v>
          </cell>
          <cell r="G253" t="str">
            <v>SET</v>
          </cell>
        </row>
        <row r="254">
          <cell r="C254">
            <v>504</v>
          </cell>
          <cell r="D254" t="str">
            <v>-  16 ZONE BURGLAR ALARM</v>
          </cell>
          <cell r="E254">
            <v>17000</v>
          </cell>
          <cell r="F254">
            <v>1500</v>
          </cell>
          <cell r="G254" t="str">
            <v>SET</v>
          </cell>
        </row>
        <row r="255">
          <cell r="C255">
            <v>505</v>
          </cell>
          <cell r="D255" t="str">
            <v>-  INFRARED MOTION DETECTOR</v>
          </cell>
          <cell r="E255">
            <v>4250</v>
          </cell>
          <cell r="F255">
            <v>200</v>
          </cell>
          <cell r="G255" t="str">
            <v>EA.</v>
          </cell>
        </row>
        <row r="256">
          <cell r="C256">
            <v>506</v>
          </cell>
          <cell r="D256" t="str">
            <v>-  DUAL MODE MOTION DETECTOR</v>
          </cell>
          <cell r="E256">
            <v>9500</v>
          </cell>
          <cell r="F256">
            <v>500</v>
          </cell>
          <cell r="G256" t="str">
            <v>EA.</v>
          </cell>
        </row>
        <row r="257">
          <cell r="C257">
            <v>507</v>
          </cell>
          <cell r="D257" t="str">
            <v>-  DUAL BEAM MOTION DETECTOR</v>
          </cell>
          <cell r="E257">
            <v>35000</v>
          </cell>
          <cell r="F257">
            <v>500</v>
          </cell>
          <cell r="G257" t="str">
            <v>EA.</v>
          </cell>
        </row>
        <row r="258">
          <cell r="C258">
            <v>508</v>
          </cell>
          <cell r="D258" t="str">
            <v>-  DUAL BEAM MOTION DETECTOR</v>
          </cell>
          <cell r="E258">
            <v>23000</v>
          </cell>
          <cell r="F258">
            <v>500</v>
          </cell>
          <cell r="G258" t="str">
            <v>EA.</v>
          </cell>
        </row>
        <row r="259">
          <cell r="C259">
            <v>509</v>
          </cell>
          <cell r="D259" t="str">
            <v>-  BRAKE GLASS DETECTOR</v>
          </cell>
          <cell r="E259">
            <v>7200</v>
          </cell>
          <cell r="F259">
            <v>200</v>
          </cell>
          <cell r="G259" t="str">
            <v>EA.</v>
          </cell>
        </row>
        <row r="260">
          <cell r="C260">
            <v>510</v>
          </cell>
          <cell r="D260" t="str">
            <v>-  MAGNETIC CONTACTOR</v>
          </cell>
          <cell r="E260">
            <v>580</v>
          </cell>
          <cell r="F260">
            <v>300</v>
          </cell>
          <cell r="G260" t="str">
            <v>EA.</v>
          </cell>
        </row>
        <row r="261">
          <cell r="C261">
            <v>511</v>
          </cell>
          <cell r="D261" t="str">
            <v>-  INITIATING PUSH DUTION</v>
          </cell>
          <cell r="E261">
            <v>710</v>
          </cell>
          <cell r="F261">
            <v>100</v>
          </cell>
          <cell r="G261" t="str">
            <v>EA.</v>
          </cell>
        </row>
        <row r="262">
          <cell r="C262">
            <v>512</v>
          </cell>
          <cell r="D262" t="str">
            <v>-  KEY PAD 8 ZONE</v>
          </cell>
          <cell r="E262">
            <v>4500</v>
          </cell>
          <cell r="F262">
            <v>100</v>
          </cell>
          <cell r="G262" t="str">
            <v>EA.</v>
          </cell>
        </row>
        <row r="263">
          <cell r="C263">
            <v>513</v>
          </cell>
          <cell r="D263" t="str">
            <v>-  KEY PAD 16 ZONE</v>
          </cell>
          <cell r="E263">
            <v>6200</v>
          </cell>
          <cell r="F263">
            <v>200</v>
          </cell>
          <cell r="G263" t="str">
            <v>EA.</v>
          </cell>
        </row>
        <row r="264">
          <cell r="C264">
            <v>514</v>
          </cell>
          <cell r="D264" t="str">
            <v>-  KEY PAD 16 ZONE</v>
          </cell>
          <cell r="E264">
            <v>19000</v>
          </cell>
          <cell r="F264">
            <v>200</v>
          </cell>
          <cell r="G264" t="str">
            <v>EA.</v>
          </cell>
        </row>
        <row r="265">
          <cell r="C265">
            <v>515</v>
          </cell>
          <cell r="D265" t="str">
            <v>-  KEY CARD ACCESS</v>
          </cell>
          <cell r="E265">
            <v>15000</v>
          </cell>
          <cell r="F265">
            <v>200</v>
          </cell>
          <cell r="G265" t="str">
            <v>EA.</v>
          </cell>
        </row>
        <row r="266">
          <cell r="C266">
            <v>365</v>
          </cell>
          <cell r="D266" t="str">
            <v>-  1/C - 150 SQ.MM. 35 KV.XLPE</v>
          </cell>
          <cell r="E266">
            <v>0</v>
          </cell>
          <cell r="F266">
            <v>90</v>
          </cell>
          <cell r="G266" t="str">
            <v>M.</v>
          </cell>
        </row>
        <row r="267">
          <cell r="C267">
            <v>366</v>
          </cell>
          <cell r="D267" t="str">
            <v>-  1/C - 185 SQ.MM. 35 KV.XLPE</v>
          </cell>
          <cell r="E267">
            <v>0</v>
          </cell>
          <cell r="F267">
            <v>100</v>
          </cell>
          <cell r="G267" t="str">
            <v>M.</v>
          </cell>
        </row>
        <row r="268">
          <cell r="C268">
            <v>367</v>
          </cell>
          <cell r="D268" t="str">
            <v>-  1/C - 240 SQ.MM. 35 KV.XLPE</v>
          </cell>
          <cell r="E268">
            <v>0</v>
          </cell>
          <cell r="F268">
            <v>110</v>
          </cell>
          <cell r="G268" t="str">
            <v>M.</v>
          </cell>
        </row>
        <row r="269">
          <cell r="D269" t="str">
            <v>SPACE</v>
          </cell>
        </row>
        <row r="270">
          <cell r="C270">
            <v>369</v>
          </cell>
          <cell r="D270" t="str">
            <v>-  1/C - 35 SQ.MM. 25 KV.PIC</v>
          </cell>
          <cell r="E270">
            <v>108</v>
          </cell>
          <cell r="F270">
            <v>20</v>
          </cell>
          <cell r="G270" t="str">
            <v>M.</v>
          </cell>
        </row>
        <row r="271">
          <cell r="C271">
            <v>370</v>
          </cell>
          <cell r="D271" t="str">
            <v>-  1/C - 50 SQ.MM. 25 KV.PIC</v>
          </cell>
          <cell r="E271">
            <v>128</v>
          </cell>
          <cell r="F271">
            <v>25</v>
          </cell>
          <cell r="G271" t="str">
            <v>M.</v>
          </cell>
        </row>
        <row r="272">
          <cell r="C272">
            <v>371</v>
          </cell>
          <cell r="D272" t="str">
            <v>-  1/C - 70 SQ.MM. 25 KV.PIC</v>
          </cell>
          <cell r="E272">
            <v>148</v>
          </cell>
          <cell r="F272">
            <v>30</v>
          </cell>
          <cell r="G272" t="str">
            <v>M.</v>
          </cell>
        </row>
        <row r="273">
          <cell r="C273">
            <v>372</v>
          </cell>
          <cell r="D273" t="str">
            <v>-  1/C - 95 SQ.MM. 25 KV.PIC</v>
          </cell>
          <cell r="E273">
            <v>178</v>
          </cell>
          <cell r="F273">
            <v>35</v>
          </cell>
          <cell r="G273" t="str">
            <v>M.</v>
          </cell>
        </row>
        <row r="274">
          <cell r="C274">
            <v>373</v>
          </cell>
          <cell r="D274" t="str">
            <v>-  1/C - 120 SQ.MM. 25 KV.PIC</v>
          </cell>
          <cell r="E274">
            <v>208</v>
          </cell>
          <cell r="F274">
            <v>40</v>
          </cell>
          <cell r="G274" t="str">
            <v>M.</v>
          </cell>
        </row>
        <row r="275">
          <cell r="C275">
            <v>374</v>
          </cell>
          <cell r="D275" t="str">
            <v>-  1/C - 150 SQ.MM. 25 KV.PIC</v>
          </cell>
          <cell r="E275">
            <v>248</v>
          </cell>
          <cell r="F275">
            <v>60</v>
          </cell>
          <cell r="G275" t="str">
            <v>M.</v>
          </cell>
        </row>
        <row r="276">
          <cell r="C276">
            <v>375</v>
          </cell>
          <cell r="D276" t="str">
            <v>-  1/C - 185 SQ.MM. 25 KV.PIC</v>
          </cell>
          <cell r="E276">
            <v>288</v>
          </cell>
          <cell r="F276">
            <v>70</v>
          </cell>
          <cell r="G276" t="str">
            <v>M.</v>
          </cell>
        </row>
        <row r="277">
          <cell r="C277">
            <v>376</v>
          </cell>
          <cell r="D277" t="str">
            <v>-  1/C - 240 SQ.MM. 25 KV.PIC</v>
          </cell>
          <cell r="E277">
            <v>348</v>
          </cell>
          <cell r="F277">
            <v>75</v>
          </cell>
          <cell r="G277" t="str">
            <v>M.</v>
          </cell>
        </row>
        <row r="278">
          <cell r="C278">
            <v>377</v>
          </cell>
          <cell r="D278" t="str">
            <v>-  1/C - 35 SQ.MM. 35 KV.PIC</v>
          </cell>
          <cell r="E278">
            <v>0</v>
          </cell>
          <cell r="F278">
            <v>30</v>
          </cell>
          <cell r="G278" t="str">
            <v>M.</v>
          </cell>
        </row>
        <row r="279">
          <cell r="C279">
            <v>378</v>
          </cell>
          <cell r="D279" t="str">
            <v>-  1/C - 50 SQ.MM. 35 KV.PIC</v>
          </cell>
          <cell r="E279">
            <v>0</v>
          </cell>
          <cell r="F279">
            <v>35</v>
          </cell>
          <cell r="G279" t="str">
            <v>M.</v>
          </cell>
        </row>
        <row r="280">
          <cell r="C280">
            <v>379</v>
          </cell>
          <cell r="D280" t="str">
            <v>-  1/C - 70 SQ.MM. 35 KV.PIC</v>
          </cell>
          <cell r="E280">
            <v>0</v>
          </cell>
          <cell r="F280">
            <v>40</v>
          </cell>
          <cell r="G280" t="str">
            <v>M.</v>
          </cell>
        </row>
        <row r="281">
          <cell r="C281">
            <v>380</v>
          </cell>
          <cell r="D281" t="str">
            <v>-  1/C - 95 SQ.MM. 35 KV.PIC</v>
          </cell>
          <cell r="E281">
            <v>0</v>
          </cell>
          <cell r="F281">
            <v>60</v>
          </cell>
          <cell r="G281" t="str">
            <v>M.</v>
          </cell>
        </row>
        <row r="282">
          <cell r="C282">
            <v>381</v>
          </cell>
          <cell r="D282" t="str">
            <v>-  1/C - 120 SQ.MM. 35 KV.PIC</v>
          </cell>
          <cell r="E282">
            <v>0</v>
          </cell>
          <cell r="F282">
            <v>70</v>
          </cell>
          <cell r="G282" t="str">
            <v>M.</v>
          </cell>
        </row>
        <row r="283">
          <cell r="C283">
            <v>382</v>
          </cell>
          <cell r="D283" t="str">
            <v>-  1/C - 150 SQ.MM. 35 KV.PIC</v>
          </cell>
          <cell r="E283">
            <v>0</v>
          </cell>
          <cell r="F283">
            <v>75</v>
          </cell>
          <cell r="G283" t="str">
            <v>M.</v>
          </cell>
        </row>
        <row r="284">
          <cell r="C284">
            <v>383</v>
          </cell>
          <cell r="D284" t="str">
            <v>-  1/C - 185 SQ.MM. 35 KV.PIC</v>
          </cell>
          <cell r="E284">
            <v>0</v>
          </cell>
          <cell r="F284">
            <v>80</v>
          </cell>
          <cell r="G284" t="str">
            <v>M.</v>
          </cell>
        </row>
        <row r="285">
          <cell r="C285">
            <v>384</v>
          </cell>
          <cell r="D285" t="str">
            <v>-  1/C - 240 SQ.MM. 35 KV.PIC</v>
          </cell>
          <cell r="E285">
            <v>0</v>
          </cell>
          <cell r="F285">
            <v>85</v>
          </cell>
          <cell r="G285" t="str">
            <v>M.</v>
          </cell>
        </row>
        <row r="286">
          <cell r="D286" t="str">
            <v>SPACE</v>
          </cell>
        </row>
        <row r="287">
          <cell r="C287">
            <v>386</v>
          </cell>
          <cell r="D287" t="str">
            <v>-  1/C - 35 SQ.MM. 25 KV.SPACED AERIAL</v>
          </cell>
          <cell r="E287">
            <v>160</v>
          </cell>
          <cell r="F287">
            <v>25</v>
          </cell>
          <cell r="G287" t="str">
            <v>M.</v>
          </cell>
        </row>
        <row r="288">
          <cell r="C288">
            <v>387</v>
          </cell>
          <cell r="D288" t="str">
            <v>-  1/C - 50 SQ.MM. 25 KV.SPACED AERIAL</v>
          </cell>
          <cell r="E288">
            <v>190</v>
          </cell>
          <cell r="F288">
            <v>30</v>
          </cell>
          <cell r="G288" t="str">
            <v>M.</v>
          </cell>
        </row>
        <row r="289">
          <cell r="C289">
            <v>388</v>
          </cell>
          <cell r="D289" t="str">
            <v>-  1/C - 70 SQ.MM. 25 KV.SPACED AERIAL</v>
          </cell>
          <cell r="E289">
            <v>220</v>
          </cell>
          <cell r="F289">
            <v>35</v>
          </cell>
          <cell r="G289" t="str">
            <v>M.</v>
          </cell>
        </row>
        <row r="290">
          <cell r="C290">
            <v>389</v>
          </cell>
          <cell r="D290" t="str">
            <v>-  1/C - 95 SQ.MM. 25 KV.SPACED AERIAL</v>
          </cell>
          <cell r="E290">
            <v>260</v>
          </cell>
          <cell r="F290">
            <v>40</v>
          </cell>
          <cell r="G290" t="str">
            <v>M.</v>
          </cell>
        </row>
        <row r="291">
          <cell r="C291">
            <v>390</v>
          </cell>
          <cell r="D291" t="str">
            <v>-  1/C - 120 SQ.MM. 25 KV.SPACED AERIAL</v>
          </cell>
          <cell r="E291">
            <v>300</v>
          </cell>
          <cell r="F291">
            <v>60</v>
          </cell>
          <cell r="G291" t="str">
            <v>M.</v>
          </cell>
        </row>
        <row r="292">
          <cell r="C292">
            <v>391</v>
          </cell>
          <cell r="D292" t="str">
            <v>-  1/C - 150 SQ.MM. 25 KV.SPACED AERIAL</v>
          </cell>
          <cell r="E292">
            <v>340</v>
          </cell>
          <cell r="F292">
            <v>70</v>
          </cell>
          <cell r="G292" t="str">
            <v>M.</v>
          </cell>
        </row>
        <row r="293">
          <cell r="C293">
            <v>392</v>
          </cell>
          <cell r="D293" t="str">
            <v>-  1/C - 185 SQ.MM. 25 KV.SPACED AERIAL</v>
          </cell>
          <cell r="E293">
            <v>390</v>
          </cell>
          <cell r="F293">
            <v>75</v>
          </cell>
          <cell r="G293" t="str">
            <v>M.</v>
          </cell>
        </row>
        <row r="294">
          <cell r="C294">
            <v>393</v>
          </cell>
          <cell r="D294" t="str">
            <v>-  1/C - 240 SQ.MM. 25 KV.SPACED AERIAL</v>
          </cell>
          <cell r="E294">
            <v>470</v>
          </cell>
          <cell r="F294">
            <v>80</v>
          </cell>
          <cell r="G294" t="str">
            <v>M.</v>
          </cell>
        </row>
        <row r="295">
          <cell r="C295">
            <v>394</v>
          </cell>
          <cell r="D295" t="str">
            <v>-  1/C - 35 SQ.MM. 35 KV.SPACED AERIAL</v>
          </cell>
          <cell r="E295">
            <v>0</v>
          </cell>
          <cell r="F295">
            <v>75</v>
          </cell>
          <cell r="G295" t="str">
            <v>M.</v>
          </cell>
        </row>
        <row r="296">
          <cell r="C296">
            <v>395</v>
          </cell>
          <cell r="D296" t="str">
            <v>-  1/C - 50 SQ.MM. 35 KV.SPACED AERIAL</v>
          </cell>
          <cell r="E296">
            <v>0</v>
          </cell>
          <cell r="F296">
            <v>89</v>
          </cell>
          <cell r="G296" t="str">
            <v>M.</v>
          </cell>
        </row>
        <row r="297">
          <cell r="C297">
            <v>396</v>
          </cell>
          <cell r="D297" t="str">
            <v>-  1/C - 70 SQ.MM. 35 KV.SPACED AERIAL</v>
          </cell>
          <cell r="E297">
            <v>0</v>
          </cell>
          <cell r="F297">
            <v>85</v>
          </cell>
          <cell r="G297" t="str">
            <v>M.</v>
          </cell>
        </row>
        <row r="298">
          <cell r="C298">
            <v>397</v>
          </cell>
          <cell r="D298" t="str">
            <v>-  1/C - 95 SQ.MM. 35 KV.SPACED AERIAL</v>
          </cell>
          <cell r="E298">
            <v>0</v>
          </cell>
          <cell r="F298">
            <v>90</v>
          </cell>
          <cell r="G298" t="str">
            <v>M.</v>
          </cell>
        </row>
        <row r="299">
          <cell r="C299">
            <v>398</v>
          </cell>
          <cell r="D299" t="str">
            <v>-  1/C - 120 SQ.MM. 35 KV.SPACED AERIAL</v>
          </cell>
          <cell r="E299">
            <v>0</v>
          </cell>
          <cell r="F299">
            <v>100</v>
          </cell>
          <cell r="G299" t="str">
            <v>M.</v>
          </cell>
        </row>
        <row r="300">
          <cell r="C300">
            <v>399</v>
          </cell>
          <cell r="D300" t="str">
            <v>-  1/C - 150 SQ.MM. 35 KV.SPACED AERIAL</v>
          </cell>
          <cell r="E300">
            <v>0</v>
          </cell>
          <cell r="F300">
            <v>110</v>
          </cell>
          <cell r="G300" t="str">
            <v>M.</v>
          </cell>
        </row>
        <row r="301">
          <cell r="C301">
            <v>400</v>
          </cell>
          <cell r="D301" t="str">
            <v>-  1/C - 185 SQ.MM. 35 KV.SPACED AERIAL</v>
          </cell>
          <cell r="E301">
            <v>0</v>
          </cell>
          <cell r="F301">
            <v>120</v>
          </cell>
          <cell r="G301" t="str">
            <v>M.</v>
          </cell>
        </row>
        <row r="302">
          <cell r="C302">
            <v>401</v>
          </cell>
          <cell r="D302" t="str">
            <v>-  1/C - 240 SQ.MM. 35 KV.SPACED AERIAL</v>
          </cell>
          <cell r="E302">
            <v>0</v>
          </cell>
          <cell r="F302">
            <v>140</v>
          </cell>
          <cell r="G302" t="str">
            <v>M.</v>
          </cell>
        </row>
        <row r="303">
          <cell r="C303">
            <v>402</v>
          </cell>
          <cell r="D303" t="str">
            <v>-  25 SQ.MM. ALL ALUMINIUM CABLE</v>
          </cell>
          <cell r="E303">
            <v>9</v>
          </cell>
          <cell r="F303">
            <v>5</v>
          </cell>
          <cell r="G303" t="str">
            <v>M.</v>
          </cell>
        </row>
        <row r="304">
          <cell r="C304">
            <v>403</v>
          </cell>
          <cell r="D304" t="str">
            <v>-  35 SQ.MM. ALL ALUMINIUM CABLE</v>
          </cell>
          <cell r="E304">
            <v>13</v>
          </cell>
          <cell r="F304">
            <v>6</v>
          </cell>
          <cell r="G304" t="str">
            <v>M.</v>
          </cell>
        </row>
        <row r="305">
          <cell r="C305">
            <v>404</v>
          </cell>
          <cell r="D305" t="str">
            <v>-  50 SQ.MM. ALL ALUMINIUM CABLE</v>
          </cell>
          <cell r="E305">
            <v>18</v>
          </cell>
          <cell r="F305">
            <v>8</v>
          </cell>
          <cell r="G305" t="str">
            <v>M.</v>
          </cell>
        </row>
        <row r="306">
          <cell r="C306">
            <v>405</v>
          </cell>
          <cell r="D306" t="str">
            <v>-  70 SQ.MM. ALL ALUMINIUM CABLE</v>
          </cell>
          <cell r="E306">
            <v>26</v>
          </cell>
          <cell r="F306">
            <v>11</v>
          </cell>
          <cell r="G306" t="str">
            <v>M.</v>
          </cell>
        </row>
        <row r="307">
          <cell r="C307">
            <v>406</v>
          </cell>
          <cell r="D307" t="str">
            <v>-  95 SQ.MM. ALL ALUMINIUM CABLE</v>
          </cell>
          <cell r="E307">
            <v>36</v>
          </cell>
          <cell r="F307">
            <v>16</v>
          </cell>
          <cell r="G307" t="str">
            <v>M.</v>
          </cell>
        </row>
        <row r="308">
          <cell r="C308">
            <v>407</v>
          </cell>
          <cell r="D308" t="str">
            <v>-  120 SQ.MM. ALL ALUMINIUM CABLE</v>
          </cell>
          <cell r="E308">
            <v>46</v>
          </cell>
          <cell r="F308">
            <v>20</v>
          </cell>
          <cell r="G308" t="str">
            <v>M.</v>
          </cell>
        </row>
        <row r="309">
          <cell r="C309">
            <v>408</v>
          </cell>
          <cell r="D309" t="str">
            <v>-  150 SQ.MM. ALL ALUMINIUM CABLE</v>
          </cell>
          <cell r="E309">
            <v>56</v>
          </cell>
          <cell r="F309">
            <v>25</v>
          </cell>
          <cell r="G309" t="str">
            <v>M.</v>
          </cell>
        </row>
        <row r="310">
          <cell r="C310">
            <v>409</v>
          </cell>
          <cell r="D310" t="str">
            <v>-  185 SQ.MM. ALL ALUMINIUM CABLE</v>
          </cell>
          <cell r="E310">
            <v>64</v>
          </cell>
          <cell r="F310">
            <v>30</v>
          </cell>
          <cell r="G310" t="str">
            <v>M.</v>
          </cell>
        </row>
        <row r="311">
          <cell r="C311">
            <v>410</v>
          </cell>
          <cell r="D311" t="str">
            <v>-  25 SQ.MM. ACSR</v>
          </cell>
          <cell r="E311">
            <v>11</v>
          </cell>
          <cell r="F311">
            <v>5</v>
          </cell>
          <cell r="G311" t="str">
            <v>M.</v>
          </cell>
        </row>
        <row r="312">
          <cell r="C312">
            <v>411</v>
          </cell>
          <cell r="D312" t="str">
            <v>-  35 SQ.MM. ACSR</v>
          </cell>
          <cell r="E312">
            <v>15</v>
          </cell>
          <cell r="F312">
            <v>6</v>
          </cell>
          <cell r="G312" t="str">
            <v>M.</v>
          </cell>
        </row>
        <row r="313">
          <cell r="C313">
            <v>412</v>
          </cell>
          <cell r="D313" t="str">
            <v>-  50 SQ.MM. ACSR</v>
          </cell>
          <cell r="E313">
            <v>21</v>
          </cell>
          <cell r="F313">
            <v>8</v>
          </cell>
          <cell r="G313" t="str">
            <v>M.</v>
          </cell>
        </row>
        <row r="314">
          <cell r="C314">
            <v>413</v>
          </cell>
          <cell r="D314" t="str">
            <v>-  70 SQ.MM. ACSR</v>
          </cell>
          <cell r="E314">
            <v>30</v>
          </cell>
          <cell r="F314">
            <v>11</v>
          </cell>
          <cell r="G314" t="str">
            <v>M.</v>
          </cell>
        </row>
        <row r="315">
          <cell r="C315">
            <v>414</v>
          </cell>
          <cell r="D315" t="str">
            <v>-  95 SQ.MM. ACSR</v>
          </cell>
          <cell r="E315">
            <v>42</v>
          </cell>
          <cell r="F315">
            <v>16</v>
          </cell>
          <cell r="G315" t="str">
            <v>M.</v>
          </cell>
        </row>
        <row r="316">
          <cell r="C316">
            <v>415</v>
          </cell>
          <cell r="D316" t="str">
            <v>-  120 SQ.MM. ACSR</v>
          </cell>
          <cell r="E316">
            <v>54</v>
          </cell>
          <cell r="F316">
            <v>20</v>
          </cell>
          <cell r="G316" t="str">
            <v>M.</v>
          </cell>
        </row>
        <row r="317">
          <cell r="C317">
            <v>416</v>
          </cell>
          <cell r="D317" t="str">
            <v>-  150 SQ.MM. ACSR</v>
          </cell>
          <cell r="E317">
            <v>83</v>
          </cell>
          <cell r="F317">
            <v>25</v>
          </cell>
          <cell r="G317" t="str">
            <v>M.</v>
          </cell>
        </row>
        <row r="318">
          <cell r="C318">
            <v>417</v>
          </cell>
          <cell r="D318" t="str">
            <v>-  185 SQ.MM. ACSR</v>
          </cell>
          <cell r="E318">
            <v>0</v>
          </cell>
          <cell r="F318">
            <v>0</v>
          </cell>
          <cell r="G318" t="str">
            <v>M.</v>
          </cell>
        </row>
        <row r="319">
          <cell r="D319" t="str">
            <v>SPACE</v>
          </cell>
        </row>
        <row r="320">
          <cell r="C320">
            <v>45</v>
          </cell>
          <cell r="D320" t="str">
            <v>FIRE - RESISTANT CABLE</v>
          </cell>
        </row>
        <row r="321">
          <cell r="C321">
            <v>451</v>
          </cell>
          <cell r="D321" t="str">
            <v>-  1/C - 0.75 SQ.MM. FR.</v>
          </cell>
          <cell r="E321">
            <v>17</v>
          </cell>
          <cell r="F321">
            <v>1</v>
          </cell>
          <cell r="G321" t="str">
            <v>M.</v>
          </cell>
        </row>
        <row r="322">
          <cell r="C322">
            <v>452</v>
          </cell>
          <cell r="D322" t="str">
            <v>-  1/C - 1.0 SQ.MM. FR.</v>
          </cell>
          <cell r="E322">
            <v>19</v>
          </cell>
          <cell r="F322">
            <v>1</v>
          </cell>
          <cell r="G322" t="str">
            <v>M.</v>
          </cell>
        </row>
        <row r="323">
          <cell r="C323">
            <v>453</v>
          </cell>
          <cell r="D323" t="str">
            <v>-  1/C - 1.5 SQ.MM. FR.</v>
          </cell>
          <cell r="E323">
            <v>20</v>
          </cell>
          <cell r="F323">
            <v>1</v>
          </cell>
          <cell r="G323" t="str">
            <v>M.</v>
          </cell>
        </row>
        <row r="324">
          <cell r="C324">
            <v>454</v>
          </cell>
          <cell r="D324" t="str">
            <v>-  1/C - 2.5 SQ.MM. FR.</v>
          </cell>
          <cell r="E324">
            <v>26</v>
          </cell>
          <cell r="F324">
            <v>2</v>
          </cell>
          <cell r="G324" t="str">
            <v>M.</v>
          </cell>
        </row>
        <row r="325">
          <cell r="C325">
            <v>455</v>
          </cell>
          <cell r="D325" t="str">
            <v>-  1/C - 4 SQ.MM. FR.</v>
          </cell>
          <cell r="E325">
            <v>36</v>
          </cell>
          <cell r="F325">
            <v>2</v>
          </cell>
          <cell r="G325" t="str">
            <v>M.</v>
          </cell>
        </row>
        <row r="326">
          <cell r="C326">
            <v>456</v>
          </cell>
          <cell r="D326" t="str">
            <v>-  1/C - 6 SQ.MM. FR.</v>
          </cell>
          <cell r="E326">
            <v>60</v>
          </cell>
          <cell r="F326">
            <v>3</v>
          </cell>
          <cell r="G326" t="str">
            <v>M.</v>
          </cell>
        </row>
        <row r="327">
          <cell r="C327">
            <v>457</v>
          </cell>
          <cell r="D327" t="str">
            <v>-  1/C - 10 SQ.MM. FR.</v>
          </cell>
          <cell r="E327">
            <v>82</v>
          </cell>
          <cell r="F327">
            <v>5</v>
          </cell>
          <cell r="G327" t="str">
            <v>M.</v>
          </cell>
        </row>
        <row r="328">
          <cell r="C328">
            <v>458</v>
          </cell>
          <cell r="D328" t="str">
            <v>-  1/C - 16 SQ.MM. FR.</v>
          </cell>
          <cell r="E328">
            <v>96</v>
          </cell>
          <cell r="F328">
            <v>6</v>
          </cell>
          <cell r="G328" t="str">
            <v>M.</v>
          </cell>
        </row>
        <row r="329">
          <cell r="C329">
            <v>459</v>
          </cell>
          <cell r="D329" t="str">
            <v>-  1/C - 25 SQ.MM. FR.</v>
          </cell>
          <cell r="E329">
            <v>130</v>
          </cell>
          <cell r="F329">
            <v>8</v>
          </cell>
          <cell r="G329" t="str">
            <v>M.</v>
          </cell>
        </row>
        <row r="330">
          <cell r="C330">
            <v>460</v>
          </cell>
          <cell r="D330" t="str">
            <v>-  1/C - 35 SQ.MM. FR.</v>
          </cell>
          <cell r="E330">
            <v>184</v>
          </cell>
          <cell r="F330">
            <v>11</v>
          </cell>
          <cell r="G330" t="str">
            <v>M.</v>
          </cell>
        </row>
        <row r="331">
          <cell r="C331">
            <v>461</v>
          </cell>
          <cell r="D331" t="str">
            <v>-  1/C - 50 SQ.MM. FR.</v>
          </cell>
          <cell r="E331">
            <v>264</v>
          </cell>
          <cell r="F331">
            <v>16</v>
          </cell>
          <cell r="G331" t="str">
            <v>M.</v>
          </cell>
        </row>
        <row r="332">
          <cell r="C332">
            <v>462</v>
          </cell>
          <cell r="D332" t="str">
            <v>-  1/C - 70 SQ.MM. FR.</v>
          </cell>
          <cell r="E332">
            <v>330</v>
          </cell>
          <cell r="F332">
            <v>20</v>
          </cell>
          <cell r="G332" t="str">
            <v>M.</v>
          </cell>
        </row>
        <row r="333">
          <cell r="C333">
            <v>463</v>
          </cell>
          <cell r="D333" t="str">
            <v>-  1/C - 95 SQ.MM. FR.</v>
          </cell>
          <cell r="E333">
            <v>396</v>
          </cell>
          <cell r="F333">
            <v>25</v>
          </cell>
          <cell r="G333" t="str">
            <v>M.</v>
          </cell>
        </row>
        <row r="334">
          <cell r="C334">
            <v>464</v>
          </cell>
          <cell r="D334" t="str">
            <v>-  1/C - 120 SQ.MM. FR.</v>
          </cell>
          <cell r="E334">
            <v>488</v>
          </cell>
          <cell r="F334">
            <v>30</v>
          </cell>
          <cell r="G334" t="str">
            <v>M.</v>
          </cell>
        </row>
        <row r="335">
          <cell r="C335">
            <v>465</v>
          </cell>
          <cell r="D335" t="str">
            <v>-  1/C - 150 SQ.MM. FR.</v>
          </cell>
          <cell r="E335">
            <v>589</v>
          </cell>
          <cell r="F335">
            <v>35</v>
          </cell>
          <cell r="G335" t="str">
            <v>M.</v>
          </cell>
        </row>
        <row r="336">
          <cell r="C336">
            <v>466</v>
          </cell>
          <cell r="D336" t="str">
            <v>-  1/C - 185 SQ.MM. FR.</v>
          </cell>
          <cell r="E336">
            <v>688</v>
          </cell>
          <cell r="F336">
            <v>40</v>
          </cell>
          <cell r="G336" t="str">
            <v>M.</v>
          </cell>
        </row>
        <row r="337">
          <cell r="C337">
            <v>467</v>
          </cell>
          <cell r="D337" t="str">
            <v>-  1/C - 240 SQ.MM. FR.</v>
          </cell>
          <cell r="E337">
            <v>852</v>
          </cell>
          <cell r="F337">
            <v>50</v>
          </cell>
          <cell r="G337" t="str">
            <v>M.</v>
          </cell>
        </row>
        <row r="338">
          <cell r="C338">
            <v>468</v>
          </cell>
          <cell r="D338" t="str">
            <v>-  1/C - 300 SQ.MM. FR.</v>
          </cell>
          <cell r="E338">
            <v>1088</v>
          </cell>
          <cell r="F338">
            <v>60</v>
          </cell>
          <cell r="G338" t="str">
            <v>M.</v>
          </cell>
        </row>
        <row r="339">
          <cell r="C339">
            <v>469</v>
          </cell>
          <cell r="D339" t="str">
            <v>-  1/C - 400 SQ.MM. FR.</v>
          </cell>
          <cell r="E339">
            <v>1308</v>
          </cell>
          <cell r="F339">
            <v>70</v>
          </cell>
          <cell r="G339" t="str">
            <v>M.</v>
          </cell>
        </row>
        <row r="340">
          <cell r="C340">
            <v>470</v>
          </cell>
          <cell r="D340" t="str">
            <v>-  1/C - 500 SQ.MM. FR.</v>
          </cell>
          <cell r="E340">
            <v>1548</v>
          </cell>
          <cell r="F340">
            <v>90</v>
          </cell>
          <cell r="G340" t="str">
            <v>M.</v>
          </cell>
        </row>
        <row r="341">
          <cell r="C341">
            <v>471</v>
          </cell>
          <cell r="D341" t="str">
            <v>-  1/C - 630 SQ.MM. FR.</v>
          </cell>
          <cell r="E341">
            <v>1904</v>
          </cell>
          <cell r="F341">
            <v>105</v>
          </cell>
          <cell r="G341" t="str">
            <v>M.</v>
          </cell>
        </row>
        <row r="342">
          <cell r="C342">
            <v>472</v>
          </cell>
          <cell r="D342" t="str">
            <v>-  1/C - 2.5 SQ.MM. FR. W./SHEET</v>
          </cell>
          <cell r="E342">
            <v>44</v>
          </cell>
          <cell r="F342">
            <v>2</v>
          </cell>
          <cell r="G342" t="str">
            <v>M.</v>
          </cell>
        </row>
        <row r="343">
          <cell r="C343">
            <v>473</v>
          </cell>
          <cell r="D343" t="str">
            <v>-  1/C - 4 SQ.MM. FR. W./SHEET</v>
          </cell>
          <cell r="E343">
            <v>58</v>
          </cell>
          <cell r="F343">
            <v>3</v>
          </cell>
          <cell r="G343" t="str">
            <v>M.</v>
          </cell>
        </row>
        <row r="344">
          <cell r="C344">
            <v>474</v>
          </cell>
          <cell r="D344" t="str">
            <v>-  1/C - 6 SQ.MM. FR. W./SHEET</v>
          </cell>
          <cell r="E344">
            <v>71</v>
          </cell>
          <cell r="F344">
            <v>5</v>
          </cell>
          <cell r="G344" t="str">
            <v>M.</v>
          </cell>
        </row>
        <row r="345">
          <cell r="C345">
            <v>475</v>
          </cell>
          <cell r="D345" t="str">
            <v>-  1/C - 10 SQ.MM. FR. W./SHEET</v>
          </cell>
          <cell r="E345">
            <v>97</v>
          </cell>
          <cell r="F345">
            <v>6</v>
          </cell>
          <cell r="G345" t="str">
            <v>M.</v>
          </cell>
        </row>
        <row r="346">
          <cell r="C346">
            <v>476</v>
          </cell>
          <cell r="D346" t="str">
            <v>-  1/C - 16 SQ.MM. FR. W./SHEET</v>
          </cell>
          <cell r="E346">
            <v>112</v>
          </cell>
          <cell r="F346">
            <v>8</v>
          </cell>
          <cell r="G346" t="str">
            <v>M.</v>
          </cell>
        </row>
        <row r="347">
          <cell r="C347">
            <v>477</v>
          </cell>
          <cell r="D347" t="str">
            <v>-  1/C - 25 SQ.MM. FR. W./SHEET</v>
          </cell>
          <cell r="E347">
            <v>154</v>
          </cell>
          <cell r="F347">
            <v>11</v>
          </cell>
          <cell r="G347" t="str">
            <v>M.</v>
          </cell>
        </row>
        <row r="348">
          <cell r="C348">
            <v>478</v>
          </cell>
          <cell r="D348" t="str">
            <v>-  1/C - 35 SQ.MM. FR. W./SHEET</v>
          </cell>
          <cell r="E348">
            <v>211</v>
          </cell>
          <cell r="F348">
            <v>16</v>
          </cell>
          <cell r="G348" t="str">
            <v>M.</v>
          </cell>
        </row>
        <row r="349">
          <cell r="C349">
            <v>479</v>
          </cell>
          <cell r="D349" t="str">
            <v>-  1/C - 50 SQ.MM. FR. W./SHEET</v>
          </cell>
          <cell r="E349">
            <v>303</v>
          </cell>
          <cell r="F349">
            <v>20</v>
          </cell>
          <cell r="G349" t="str">
            <v>M.</v>
          </cell>
        </row>
        <row r="350">
          <cell r="C350">
            <v>480</v>
          </cell>
          <cell r="D350" t="str">
            <v>-  1/C - 70 SQ.MM. FR. W./SHEET</v>
          </cell>
          <cell r="E350">
            <v>389</v>
          </cell>
          <cell r="F350">
            <v>25</v>
          </cell>
          <cell r="G350" t="str">
            <v>M.</v>
          </cell>
        </row>
        <row r="351">
          <cell r="C351">
            <v>481</v>
          </cell>
          <cell r="D351" t="str">
            <v>-  1/C - 95 SQ.MM. FR. W./SHEET</v>
          </cell>
          <cell r="E351">
            <v>470</v>
          </cell>
          <cell r="F351">
            <v>30</v>
          </cell>
          <cell r="G351" t="str">
            <v>M.</v>
          </cell>
        </row>
        <row r="352">
          <cell r="C352">
            <v>482</v>
          </cell>
          <cell r="D352" t="str">
            <v>-  1/C - 120 SQ.MM. FR. W./SHEET</v>
          </cell>
          <cell r="E352">
            <v>570</v>
          </cell>
          <cell r="F352">
            <v>35</v>
          </cell>
          <cell r="G352" t="str">
            <v>M.</v>
          </cell>
        </row>
        <row r="353">
          <cell r="C353">
            <v>483</v>
          </cell>
          <cell r="D353" t="str">
            <v>-  1/C - 150 SQ.MM. FR. W./SHEET</v>
          </cell>
          <cell r="E353">
            <v>716</v>
          </cell>
          <cell r="F353">
            <v>40</v>
          </cell>
          <cell r="G353" t="str">
            <v>M.</v>
          </cell>
        </row>
        <row r="354">
          <cell r="C354">
            <v>484</v>
          </cell>
          <cell r="D354" t="str">
            <v>-  1/C - 185 SQ.MM. FR. W./SHEET</v>
          </cell>
          <cell r="E354">
            <v>835</v>
          </cell>
          <cell r="F354">
            <v>50</v>
          </cell>
          <cell r="G354" t="str">
            <v>M.</v>
          </cell>
        </row>
        <row r="355">
          <cell r="C355">
            <v>485</v>
          </cell>
          <cell r="D355" t="str">
            <v>-  1/C - 240 SQ.MM. FR. W./SHEET</v>
          </cell>
          <cell r="E355">
            <v>1051</v>
          </cell>
          <cell r="F355">
            <v>60</v>
          </cell>
          <cell r="G355" t="str">
            <v>M.</v>
          </cell>
        </row>
        <row r="356">
          <cell r="C356">
            <v>486</v>
          </cell>
          <cell r="D356" t="str">
            <v>-  1/C - 300 SQ.MM. FR. W./SHEET</v>
          </cell>
          <cell r="E356">
            <v>1390</v>
          </cell>
          <cell r="F356">
            <v>70</v>
          </cell>
          <cell r="G356" t="str">
            <v>M.</v>
          </cell>
        </row>
        <row r="357">
          <cell r="C357">
            <v>487</v>
          </cell>
          <cell r="D357" t="str">
            <v>-  1/C - 400 SQ.MM. FR. W./SHEET</v>
          </cell>
          <cell r="E357">
            <v>1679</v>
          </cell>
          <cell r="F357">
            <v>90</v>
          </cell>
          <cell r="G357" t="str">
            <v>M.</v>
          </cell>
        </row>
        <row r="358">
          <cell r="C358">
            <v>488</v>
          </cell>
          <cell r="D358" t="str">
            <v>-  1/C - 500 SQ.MM. FR. W./SHEET</v>
          </cell>
          <cell r="E358">
            <v>1818</v>
          </cell>
          <cell r="F358">
            <v>105</v>
          </cell>
          <cell r="G358" t="str">
            <v>M.</v>
          </cell>
        </row>
        <row r="359">
          <cell r="C359">
            <v>489</v>
          </cell>
          <cell r="D359" t="str">
            <v>-  1/C - 630 SQ.MM. FR. W./SHEET</v>
          </cell>
          <cell r="E359">
            <v>2183</v>
          </cell>
          <cell r="F359">
            <v>120</v>
          </cell>
          <cell r="G359" t="str">
            <v>M.</v>
          </cell>
        </row>
        <row r="360">
          <cell r="C360">
            <v>5</v>
          </cell>
          <cell r="D360" t="str">
            <v>CABLE RACEWAY</v>
          </cell>
        </row>
        <row r="361">
          <cell r="C361">
            <v>501</v>
          </cell>
          <cell r="D361" t="str">
            <v>-  DIA. 1/2" EMT</v>
          </cell>
          <cell r="E361">
            <v>23</v>
          </cell>
          <cell r="F361">
            <v>10</v>
          </cell>
          <cell r="G361" t="str">
            <v>M.</v>
          </cell>
        </row>
        <row r="362">
          <cell r="C362">
            <v>502</v>
          </cell>
          <cell r="D362" t="str">
            <v>-  DIA. 3/4" EMT</v>
          </cell>
          <cell r="E362">
            <v>34</v>
          </cell>
          <cell r="F362">
            <v>15</v>
          </cell>
          <cell r="G362" t="str">
            <v>M.</v>
          </cell>
        </row>
        <row r="363">
          <cell r="C363">
            <v>503</v>
          </cell>
          <cell r="D363" t="str">
            <v>-  DIA. 1" EMT</v>
          </cell>
          <cell r="E363">
            <v>48</v>
          </cell>
          <cell r="F363">
            <v>18</v>
          </cell>
          <cell r="G363" t="str">
            <v>M.</v>
          </cell>
        </row>
        <row r="364">
          <cell r="C364">
            <v>504</v>
          </cell>
          <cell r="D364" t="str">
            <v>-  DIA. 1 1/4" EMT</v>
          </cell>
          <cell r="E364">
            <v>79</v>
          </cell>
          <cell r="F364">
            <v>25</v>
          </cell>
          <cell r="G364" t="str">
            <v>M.</v>
          </cell>
        </row>
        <row r="365">
          <cell r="C365">
            <v>505</v>
          </cell>
          <cell r="D365" t="str">
            <v>-  DIA. 1 1/2" EMT</v>
          </cell>
          <cell r="E365">
            <v>92</v>
          </cell>
          <cell r="F365">
            <v>30</v>
          </cell>
          <cell r="G365" t="str">
            <v>M.</v>
          </cell>
        </row>
        <row r="366">
          <cell r="C366">
            <v>506</v>
          </cell>
          <cell r="D366" t="str">
            <v>-  DIA. 2" EMT</v>
          </cell>
          <cell r="E366">
            <v>114</v>
          </cell>
          <cell r="F366">
            <v>40</v>
          </cell>
          <cell r="G366" t="str">
            <v>M.</v>
          </cell>
        </row>
        <row r="367">
          <cell r="C367">
            <v>507</v>
          </cell>
          <cell r="D367" t="str">
            <v>-  DIA. 1/2" IMC</v>
          </cell>
          <cell r="E367">
            <v>45</v>
          </cell>
          <cell r="F367">
            <v>13</v>
          </cell>
          <cell r="G367" t="str">
            <v>M.</v>
          </cell>
        </row>
        <row r="368">
          <cell r="C368">
            <v>508</v>
          </cell>
          <cell r="D368" t="str">
            <v>-  DIA. 3/4" IMC</v>
          </cell>
          <cell r="E368">
            <v>61</v>
          </cell>
          <cell r="F368">
            <v>15</v>
          </cell>
          <cell r="G368" t="str">
            <v>M.</v>
          </cell>
        </row>
        <row r="369">
          <cell r="C369">
            <v>509</v>
          </cell>
          <cell r="D369" t="str">
            <v>-  DIA. 1" IMC</v>
          </cell>
          <cell r="E369">
            <v>82</v>
          </cell>
          <cell r="F369">
            <v>20</v>
          </cell>
          <cell r="G369" t="str">
            <v>M.</v>
          </cell>
        </row>
        <row r="370">
          <cell r="C370">
            <v>510</v>
          </cell>
          <cell r="D370" t="str">
            <v>-  DIA. 1 1/4" IMC</v>
          </cell>
          <cell r="E370">
            <v>105</v>
          </cell>
          <cell r="F370">
            <v>25</v>
          </cell>
          <cell r="G370" t="str">
            <v>M.</v>
          </cell>
        </row>
        <row r="371">
          <cell r="C371">
            <v>511</v>
          </cell>
          <cell r="D371" t="str">
            <v>-  DIA. 1 1/2" IMC</v>
          </cell>
          <cell r="E371">
            <v>130</v>
          </cell>
          <cell r="F371">
            <v>30</v>
          </cell>
          <cell r="G371" t="str">
            <v>M.</v>
          </cell>
        </row>
        <row r="372">
          <cell r="C372">
            <v>512</v>
          </cell>
          <cell r="D372" t="str">
            <v>-  DIA. 2" IMC</v>
          </cell>
          <cell r="E372">
            <v>174</v>
          </cell>
          <cell r="F372">
            <v>35</v>
          </cell>
          <cell r="G372" t="str">
            <v>M.</v>
          </cell>
        </row>
        <row r="373">
          <cell r="C373">
            <v>513</v>
          </cell>
          <cell r="D373" t="str">
            <v>-  DIA. 2 1/2" IMC</v>
          </cell>
          <cell r="E373">
            <v>282</v>
          </cell>
          <cell r="F373">
            <v>45</v>
          </cell>
          <cell r="G373" t="str">
            <v>M.</v>
          </cell>
        </row>
        <row r="374">
          <cell r="C374">
            <v>514</v>
          </cell>
          <cell r="D374" t="str">
            <v>-  DIA. 3" IMC</v>
          </cell>
          <cell r="E374">
            <v>342</v>
          </cell>
          <cell r="F374">
            <v>50</v>
          </cell>
          <cell r="G374" t="str">
            <v>M.</v>
          </cell>
        </row>
        <row r="375">
          <cell r="C375">
            <v>515</v>
          </cell>
          <cell r="D375" t="str">
            <v>-  DIA. 3 1/2" IMC</v>
          </cell>
          <cell r="E375">
            <v>397</v>
          </cell>
          <cell r="F375">
            <v>55</v>
          </cell>
          <cell r="G375" t="str">
            <v>M.</v>
          </cell>
        </row>
        <row r="376">
          <cell r="C376">
            <v>516</v>
          </cell>
          <cell r="D376" t="str">
            <v>-  DIA. 4" IMC</v>
          </cell>
          <cell r="E376">
            <v>433</v>
          </cell>
          <cell r="F376">
            <v>60</v>
          </cell>
          <cell r="G376" t="str">
            <v>M.</v>
          </cell>
        </row>
        <row r="377">
          <cell r="C377">
            <v>517</v>
          </cell>
          <cell r="D377" t="str">
            <v>-  DIA. 5" IMC</v>
          </cell>
          <cell r="E377">
            <v>747</v>
          </cell>
          <cell r="F377">
            <v>70</v>
          </cell>
          <cell r="G377" t="str">
            <v>M.</v>
          </cell>
        </row>
        <row r="378">
          <cell r="C378">
            <v>518</v>
          </cell>
          <cell r="D378" t="str">
            <v>-  DIA. 1/2" RSC</v>
          </cell>
          <cell r="E378">
            <v>64</v>
          </cell>
          <cell r="F378">
            <v>15</v>
          </cell>
          <cell r="G378" t="str">
            <v>M.</v>
          </cell>
        </row>
        <row r="379">
          <cell r="C379">
            <v>519</v>
          </cell>
          <cell r="D379" t="str">
            <v>-  DIA. 3/4" RSC</v>
          </cell>
          <cell r="E379">
            <v>82</v>
          </cell>
          <cell r="F379">
            <v>20</v>
          </cell>
          <cell r="G379" t="str">
            <v>M.</v>
          </cell>
        </row>
        <row r="380">
          <cell r="C380">
            <v>520</v>
          </cell>
          <cell r="D380" t="str">
            <v>-  DIA. 1" RSC</v>
          </cell>
          <cell r="E380">
            <v>120</v>
          </cell>
          <cell r="F380">
            <v>25</v>
          </cell>
          <cell r="G380" t="str">
            <v>M.</v>
          </cell>
        </row>
        <row r="381">
          <cell r="C381">
            <v>521</v>
          </cell>
          <cell r="D381" t="str">
            <v>-  DIA. 1 1/4" RSC</v>
          </cell>
          <cell r="E381">
            <v>153</v>
          </cell>
          <cell r="F381">
            <v>35</v>
          </cell>
          <cell r="G381" t="str">
            <v>M.</v>
          </cell>
        </row>
        <row r="382">
          <cell r="C382">
            <v>522</v>
          </cell>
          <cell r="D382" t="str">
            <v>-  DIA. 1 1/2" RSC</v>
          </cell>
          <cell r="E382">
            <v>182</v>
          </cell>
          <cell r="F382">
            <v>45</v>
          </cell>
          <cell r="G382" t="str">
            <v>M.</v>
          </cell>
        </row>
        <row r="383">
          <cell r="C383">
            <v>523</v>
          </cell>
          <cell r="D383" t="str">
            <v>-  DIA. 2" RSC</v>
          </cell>
          <cell r="E383">
            <v>243</v>
          </cell>
          <cell r="F383">
            <v>55</v>
          </cell>
          <cell r="G383" t="str">
            <v>M.</v>
          </cell>
        </row>
        <row r="384">
          <cell r="C384">
            <v>524</v>
          </cell>
          <cell r="D384" t="str">
            <v>-  DIA. 2 1/2" RSC</v>
          </cell>
          <cell r="E384">
            <v>373</v>
          </cell>
          <cell r="F384">
            <v>80</v>
          </cell>
          <cell r="G384" t="str">
            <v>M.</v>
          </cell>
        </row>
        <row r="385">
          <cell r="C385">
            <v>525</v>
          </cell>
          <cell r="D385" t="str">
            <v>-  DIA. 3" RSC</v>
          </cell>
          <cell r="E385">
            <v>480</v>
          </cell>
          <cell r="F385">
            <v>90</v>
          </cell>
          <cell r="G385" t="str">
            <v>M.</v>
          </cell>
        </row>
        <row r="386">
          <cell r="C386">
            <v>526</v>
          </cell>
          <cell r="D386" t="str">
            <v>-  DIA. 3 1/2" RSC</v>
          </cell>
          <cell r="E386">
            <v>606</v>
          </cell>
          <cell r="F386">
            <v>100</v>
          </cell>
          <cell r="G386" t="str">
            <v>M.</v>
          </cell>
        </row>
        <row r="387">
          <cell r="C387">
            <v>527</v>
          </cell>
          <cell r="D387" t="str">
            <v>-  DIA. 4" RSC</v>
          </cell>
          <cell r="E387">
            <v>706</v>
          </cell>
          <cell r="F387">
            <v>125</v>
          </cell>
          <cell r="G387" t="str">
            <v>M.</v>
          </cell>
        </row>
        <row r="388">
          <cell r="C388">
            <v>528</v>
          </cell>
          <cell r="D388" t="str">
            <v>-  DIA. 5" RSC</v>
          </cell>
          <cell r="E388">
            <v>1016</v>
          </cell>
          <cell r="F388">
            <v>140</v>
          </cell>
          <cell r="G388" t="str">
            <v>M.</v>
          </cell>
        </row>
        <row r="389">
          <cell r="D389" t="str">
            <v>SPACE</v>
          </cell>
        </row>
        <row r="390">
          <cell r="C390">
            <v>530</v>
          </cell>
          <cell r="D390" t="str">
            <v>-  DIA. 25 MM. HDPE-PN4</v>
          </cell>
          <cell r="E390">
            <v>20</v>
          </cell>
          <cell r="F390">
            <v>10</v>
          </cell>
          <cell r="G390" t="str">
            <v>M.</v>
          </cell>
        </row>
        <row r="391">
          <cell r="C391">
            <v>531</v>
          </cell>
          <cell r="D391" t="str">
            <v>-  DIA. 32 MM. HDPE-PN4</v>
          </cell>
          <cell r="E391">
            <v>25</v>
          </cell>
          <cell r="F391">
            <v>15</v>
          </cell>
          <cell r="G391" t="str">
            <v>M.</v>
          </cell>
        </row>
        <row r="392">
          <cell r="C392">
            <v>532</v>
          </cell>
          <cell r="D392" t="str">
            <v>-  DIA. 40 MM. HDPE-PN4</v>
          </cell>
          <cell r="E392">
            <v>34</v>
          </cell>
          <cell r="F392">
            <v>18</v>
          </cell>
          <cell r="G392" t="str">
            <v>M.</v>
          </cell>
        </row>
        <row r="393">
          <cell r="C393">
            <v>533</v>
          </cell>
          <cell r="D393" t="str">
            <v>-  DIA. 50 MM. HDPE-PN4</v>
          </cell>
          <cell r="E393">
            <v>38</v>
          </cell>
          <cell r="F393">
            <v>25</v>
          </cell>
          <cell r="G393" t="str">
            <v>M.</v>
          </cell>
        </row>
        <row r="394">
          <cell r="C394">
            <v>534</v>
          </cell>
          <cell r="D394" t="str">
            <v>-  DIA. 63 MM. HDPE-PN4</v>
          </cell>
          <cell r="E394">
            <v>56</v>
          </cell>
          <cell r="F394">
            <v>30</v>
          </cell>
          <cell r="G394" t="str">
            <v>M.</v>
          </cell>
        </row>
        <row r="395">
          <cell r="C395">
            <v>535</v>
          </cell>
          <cell r="D395" t="str">
            <v>-  DIA. 75 MM. HDPE-PN4</v>
          </cell>
          <cell r="E395">
            <v>81</v>
          </cell>
          <cell r="F395">
            <v>40</v>
          </cell>
          <cell r="G395" t="str">
            <v>M.</v>
          </cell>
        </row>
        <row r="396">
          <cell r="C396">
            <v>536</v>
          </cell>
          <cell r="D396" t="str">
            <v>-  DIA. 90 MM. HDPE-PN4</v>
          </cell>
          <cell r="E396">
            <v>116</v>
          </cell>
          <cell r="F396">
            <v>47</v>
          </cell>
          <cell r="G396" t="str">
            <v>M.</v>
          </cell>
        </row>
        <row r="397">
          <cell r="C397">
            <v>537</v>
          </cell>
          <cell r="D397" t="str">
            <v>-  DIA. 110 MM. HDPE-PN4</v>
          </cell>
          <cell r="E397">
            <v>170</v>
          </cell>
          <cell r="F397">
            <v>55</v>
          </cell>
          <cell r="G397" t="str">
            <v>M.</v>
          </cell>
        </row>
        <row r="398">
          <cell r="C398">
            <v>538</v>
          </cell>
          <cell r="D398" t="str">
            <v>-  DIA. 125 MM. HDPE-PN4</v>
          </cell>
          <cell r="E398">
            <v>220</v>
          </cell>
          <cell r="F398">
            <v>65</v>
          </cell>
          <cell r="G398" t="str">
            <v>M.</v>
          </cell>
        </row>
        <row r="399">
          <cell r="C399">
            <v>539</v>
          </cell>
          <cell r="D399" t="str">
            <v>-  DIA. 140 MM. HDPE-PN4</v>
          </cell>
          <cell r="E399">
            <v>278</v>
          </cell>
          <cell r="F399">
            <v>70</v>
          </cell>
          <cell r="G399" t="str">
            <v>M.</v>
          </cell>
        </row>
        <row r="400">
          <cell r="C400">
            <v>540</v>
          </cell>
          <cell r="D400" t="str">
            <v>-  DIA. 160 MM. HDPE-PN4</v>
          </cell>
          <cell r="E400">
            <v>363</v>
          </cell>
          <cell r="F400">
            <v>75</v>
          </cell>
          <cell r="G400" t="str">
            <v>M.</v>
          </cell>
        </row>
        <row r="401">
          <cell r="C401">
            <v>541</v>
          </cell>
          <cell r="D401" t="str">
            <v>-  DIA. 180 MM. HDPE-PN4</v>
          </cell>
          <cell r="E401">
            <v>462</v>
          </cell>
          <cell r="F401">
            <v>80</v>
          </cell>
          <cell r="G401" t="str">
            <v>M.</v>
          </cell>
        </row>
        <row r="402">
          <cell r="D402" t="str">
            <v>SPACE</v>
          </cell>
        </row>
        <row r="403">
          <cell r="C403">
            <v>546</v>
          </cell>
          <cell r="D403" t="str">
            <v>-  DIA. 25 MM. HDPE-PN6</v>
          </cell>
          <cell r="E403">
            <v>20</v>
          </cell>
          <cell r="F403">
            <v>10</v>
          </cell>
          <cell r="G403" t="str">
            <v>M.</v>
          </cell>
        </row>
        <row r="404">
          <cell r="C404">
            <v>547</v>
          </cell>
          <cell r="D404" t="str">
            <v>-  DIA. 32 MM. HDPE-PN6</v>
          </cell>
          <cell r="E404">
            <v>25</v>
          </cell>
          <cell r="F404">
            <v>15</v>
          </cell>
          <cell r="G404" t="str">
            <v>M.</v>
          </cell>
        </row>
        <row r="405">
          <cell r="C405">
            <v>548</v>
          </cell>
          <cell r="D405" t="str">
            <v>-  DIA. 40 MM. HDPE-PN6</v>
          </cell>
          <cell r="E405">
            <v>34</v>
          </cell>
          <cell r="F405">
            <v>18</v>
          </cell>
          <cell r="G405" t="str">
            <v>M.</v>
          </cell>
        </row>
        <row r="406">
          <cell r="C406">
            <v>549</v>
          </cell>
          <cell r="D406" t="str">
            <v>-  DIA. 50 MM. HDPE-PN6</v>
          </cell>
          <cell r="E406">
            <v>53</v>
          </cell>
          <cell r="F406">
            <v>25</v>
          </cell>
          <cell r="G406" t="str">
            <v>M.</v>
          </cell>
        </row>
        <row r="407">
          <cell r="C407">
            <v>550</v>
          </cell>
          <cell r="D407" t="str">
            <v>-  DIA. 63 MM. HDPE-PN6</v>
          </cell>
          <cell r="E407">
            <v>83</v>
          </cell>
          <cell r="F407">
            <v>30</v>
          </cell>
          <cell r="G407" t="str">
            <v>M.</v>
          </cell>
        </row>
        <row r="408">
          <cell r="C408">
            <v>551</v>
          </cell>
          <cell r="D408" t="str">
            <v>-  DIA. 75 MM. HDPE-PN6</v>
          </cell>
          <cell r="E408">
            <v>116</v>
          </cell>
          <cell r="F408">
            <v>40</v>
          </cell>
          <cell r="G408" t="str">
            <v>M.</v>
          </cell>
        </row>
        <row r="409">
          <cell r="C409">
            <v>552</v>
          </cell>
          <cell r="D409" t="str">
            <v>-  DIA. 90 MM. HDPE-PN6</v>
          </cell>
          <cell r="E409">
            <v>166</v>
          </cell>
          <cell r="F409">
            <v>47</v>
          </cell>
          <cell r="G409" t="str">
            <v>M.</v>
          </cell>
        </row>
        <row r="410">
          <cell r="C410">
            <v>553</v>
          </cell>
          <cell r="D410" t="str">
            <v>-  DIA. 110 MM. HDPE-PN6</v>
          </cell>
          <cell r="E410">
            <v>248</v>
          </cell>
          <cell r="F410">
            <v>55</v>
          </cell>
          <cell r="G410" t="str">
            <v>M.</v>
          </cell>
        </row>
        <row r="411">
          <cell r="C411">
            <v>554</v>
          </cell>
          <cell r="D411" t="str">
            <v>-  DIA. 125 MM. HDPE-PN6</v>
          </cell>
          <cell r="E411">
            <v>318</v>
          </cell>
          <cell r="F411">
            <v>65</v>
          </cell>
          <cell r="G411" t="str">
            <v>M.</v>
          </cell>
        </row>
        <row r="412">
          <cell r="C412">
            <v>555</v>
          </cell>
          <cell r="D412" t="str">
            <v>-  DIA. 140 MM. HDPE-PN6</v>
          </cell>
          <cell r="E412">
            <v>399</v>
          </cell>
          <cell r="F412">
            <v>70</v>
          </cell>
          <cell r="G412" t="str">
            <v>M.</v>
          </cell>
        </row>
        <row r="413">
          <cell r="C413">
            <v>556</v>
          </cell>
          <cell r="D413" t="str">
            <v>-  DIA. 160 MM. HDPE-PN6</v>
          </cell>
          <cell r="E413">
            <v>520</v>
          </cell>
          <cell r="F413">
            <v>75</v>
          </cell>
          <cell r="G413" t="str">
            <v>M.</v>
          </cell>
        </row>
        <row r="414">
          <cell r="C414">
            <v>557</v>
          </cell>
          <cell r="D414" t="str">
            <v>-  DIA. 180 MM. HDPE-PN6</v>
          </cell>
          <cell r="E414">
            <v>655</v>
          </cell>
          <cell r="F414">
            <v>80</v>
          </cell>
          <cell r="G414" t="str">
            <v>M.</v>
          </cell>
        </row>
        <row r="415">
          <cell r="D415" t="str">
            <v>SPACE</v>
          </cell>
        </row>
        <row r="416">
          <cell r="C416">
            <v>561</v>
          </cell>
          <cell r="D416" t="str">
            <v>-  DIA. 2" FRE</v>
          </cell>
          <cell r="E416">
            <v>380</v>
          </cell>
          <cell r="F416">
            <v>50</v>
          </cell>
          <cell r="G416" t="str">
            <v>M.</v>
          </cell>
        </row>
        <row r="417">
          <cell r="C417">
            <v>562</v>
          </cell>
          <cell r="D417" t="str">
            <v>-  DIA. 2 1/2" FRE</v>
          </cell>
          <cell r="E417">
            <v>430</v>
          </cell>
          <cell r="F417">
            <v>60</v>
          </cell>
          <cell r="G417" t="str">
            <v>M.</v>
          </cell>
        </row>
        <row r="418">
          <cell r="C418">
            <v>563</v>
          </cell>
          <cell r="D418" t="str">
            <v>-  DIA. 3" FRE</v>
          </cell>
          <cell r="E418">
            <v>490</v>
          </cell>
          <cell r="F418">
            <v>70</v>
          </cell>
          <cell r="G418" t="str">
            <v>M.</v>
          </cell>
        </row>
        <row r="419">
          <cell r="C419">
            <v>564</v>
          </cell>
          <cell r="D419" t="str">
            <v>-  DIA. 4" FRE</v>
          </cell>
          <cell r="E419">
            <v>550</v>
          </cell>
          <cell r="F419">
            <v>70</v>
          </cell>
          <cell r="G419" t="str">
            <v>M.</v>
          </cell>
        </row>
        <row r="420">
          <cell r="C420">
            <v>565</v>
          </cell>
          <cell r="D420" t="str">
            <v>-  DIA. 5" FRE</v>
          </cell>
          <cell r="E420">
            <v>830</v>
          </cell>
          <cell r="F420">
            <v>100</v>
          </cell>
          <cell r="G420" t="str">
            <v>M.</v>
          </cell>
        </row>
        <row r="421">
          <cell r="C421">
            <v>566</v>
          </cell>
          <cell r="D421" t="str">
            <v>-  DIA. 6" FRE</v>
          </cell>
          <cell r="E421">
            <v>1330</v>
          </cell>
          <cell r="F421">
            <v>150</v>
          </cell>
          <cell r="G421" t="str">
            <v>M.</v>
          </cell>
        </row>
        <row r="422">
          <cell r="D422" t="str">
            <v>SPACE</v>
          </cell>
        </row>
        <row r="423">
          <cell r="D423" t="str">
            <v>5"CONDUIT IN DUCT BANK</v>
          </cell>
        </row>
        <row r="424">
          <cell r="C424">
            <v>571</v>
          </cell>
          <cell r="D424" t="str">
            <v xml:space="preserve">-  DIA. 125 MM. HDPE-PN6 (2x1) DUCT BANK </v>
          </cell>
          <cell r="E424">
            <v>1480</v>
          </cell>
          <cell r="F424">
            <v>600</v>
          </cell>
          <cell r="G424" t="str">
            <v>M.</v>
          </cell>
        </row>
        <row r="425">
          <cell r="C425">
            <v>572</v>
          </cell>
          <cell r="D425" t="str">
            <v xml:space="preserve">-  DIA. 125 MM. HDPE-PN6 (2x2) DUCT BANK </v>
          </cell>
          <cell r="E425">
            <v>2420</v>
          </cell>
          <cell r="F425">
            <v>800</v>
          </cell>
          <cell r="G425" t="str">
            <v>M.</v>
          </cell>
        </row>
        <row r="426">
          <cell r="C426">
            <v>573</v>
          </cell>
          <cell r="D426" t="str">
            <v xml:space="preserve">-  DIA. 125 MM. HDPE-PN6 (2x3) DUCT BANK </v>
          </cell>
          <cell r="E426">
            <v>3400</v>
          </cell>
          <cell r="F426">
            <v>1000</v>
          </cell>
          <cell r="G426" t="str">
            <v>M.</v>
          </cell>
        </row>
        <row r="427">
          <cell r="D427" t="str">
            <v>SPACE</v>
          </cell>
        </row>
        <row r="428">
          <cell r="C428">
            <v>576</v>
          </cell>
          <cell r="D428" t="str">
            <v xml:space="preserve">-  DIA. 5" FRE (2x1) CONDUIT </v>
          </cell>
          <cell r="E428">
            <v>1480</v>
          </cell>
          <cell r="F428">
            <v>300</v>
          </cell>
          <cell r="G428" t="str">
            <v>M.</v>
          </cell>
        </row>
        <row r="429">
          <cell r="C429">
            <v>577</v>
          </cell>
          <cell r="D429" t="str">
            <v xml:space="preserve">-  DIA. 5" FRE (2x2) CONDUIT </v>
          </cell>
          <cell r="E429">
            <v>2830</v>
          </cell>
          <cell r="F429">
            <v>400</v>
          </cell>
          <cell r="G429" t="str">
            <v>M.</v>
          </cell>
        </row>
        <row r="430">
          <cell r="C430">
            <v>578</v>
          </cell>
          <cell r="D430" t="str">
            <v xml:space="preserve">-  DIA. 5" FRE (2x3) CONDUIT </v>
          </cell>
          <cell r="E430">
            <v>3970</v>
          </cell>
          <cell r="F430">
            <v>600</v>
          </cell>
          <cell r="G430" t="str">
            <v>M.</v>
          </cell>
        </row>
        <row r="431">
          <cell r="D431" t="str">
            <v>SPACE</v>
          </cell>
        </row>
        <row r="432">
          <cell r="C432">
            <v>591</v>
          </cell>
          <cell r="D432" t="str">
            <v>-  DIA. 1/2" PVC-CLASS2</v>
          </cell>
          <cell r="E432">
            <v>11</v>
          </cell>
          <cell r="F432">
            <v>5</v>
          </cell>
          <cell r="G432" t="str">
            <v>M.</v>
          </cell>
        </row>
        <row r="433">
          <cell r="C433">
            <v>592</v>
          </cell>
          <cell r="D433" t="str">
            <v>-  DIA. 3/4" PVC-CLASS2</v>
          </cell>
          <cell r="E433">
            <v>13</v>
          </cell>
          <cell r="F433">
            <v>8</v>
          </cell>
          <cell r="G433" t="str">
            <v>M.</v>
          </cell>
        </row>
        <row r="434">
          <cell r="C434">
            <v>593</v>
          </cell>
          <cell r="D434" t="str">
            <v>-  DIA. 1" PVC-CLASS2</v>
          </cell>
          <cell r="E434">
            <v>24</v>
          </cell>
          <cell r="F434">
            <v>12</v>
          </cell>
          <cell r="G434" t="str">
            <v>M.</v>
          </cell>
        </row>
        <row r="435">
          <cell r="C435">
            <v>594</v>
          </cell>
          <cell r="D435" t="str">
            <v>-  DIA. 1 1/4" PVC-CLASS2</v>
          </cell>
          <cell r="E435">
            <v>34</v>
          </cell>
          <cell r="F435">
            <v>18</v>
          </cell>
          <cell r="G435" t="str">
            <v>M.</v>
          </cell>
        </row>
        <row r="436">
          <cell r="C436">
            <v>595</v>
          </cell>
          <cell r="D436" t="str">
            <v>-  DIA. 1 1/2" PVC-CLASS2</v>
          </cell>
          <cell r="E436">
            <v>44</v>
          </cell>
          <cell r="F436">
            <v>20</v>
          </cell>
          <cell r="G436" t="str">
            <v>M.</v>
          </cell>
        </row>
        <row r="437">
          <cell r="C437">
            <v>596</v>
          </cell>
          <cell r="D437" t="str">
            <v>-  DIA. 2" PVC-CLASS2</v>
          </cell>
          <cell r="E437">
            <v>62</v>
          </cell>
          <cell r="F437">
            <v>24</v>
          </cell>
          <cell r="G437" t="str">
            <v>M.</v>
          </cell>
        </row>
        <row r="438">
          <cell r="C438">
            <v>597</v>
          </cell>
          <cell r="D438" t="str">
            <v>-  DIA. 2 1/2" PVC-CLASS3</v>
          </cell>
          <cell r="E438">
            <v>80</v>
          </cell>
          <cell r="F438">
            <v>30</v>
          </cell>
          <cell r="G438" t="str">
            <v>M.</v>
          </cell>
        </row>
        <row r="439">
          <cell r="C439">
            <v>598</v>
          </cell>
          <cell r="D439" t="str">
            <v>-  DIA. 3" PVC-CLASS2</v>
          </cell>
          <cell r="E439">
            <v>126</v>
          </cell>
          <cell r="F439">
            <v>35</v>
          </cell>
          <cell r="G439" t="str">
            <v>M.</v>
          </cell>
        </row>
        <row r="440">
          <cell r="C440">
            <v>599</v>
          </cell>
          <cell r="D440" t="str">
            <v>-  DIA. 4" PVC-CLASS2</v>
          </cell>
          <cell r="E440">
            <v>192</v>
          </cell>
          <cell r="F440">
            <v>40</v>
          </cell>
          <cell r="G440" t="str">
            <v>M.</v>
          </cell>
        </row>
        <row r="441">
          <cell r="D441" t="str">
            <v>SPACE</v>
          </cell>
        </row>
        <row r="442">
          <cell r="C442">
            <v>6</v>
          </cell>
          <cell r="D442" t="str">
            <v>WIRE WAY (1.6 mm.THICK)</v>
          </cell>
        </row>
        <row r="443">
          <cell r="C443">
            <v>601</v>
          </cell>
          <cell r="D443" t="str">
            <v>-  50 mm.x50 mm. WIRE WAY</v>
          </cell>
          <cell r="E443">
            <v>192</v>
          </cell>
          <cell r="F443">
            <v>11</v>
          </cell>
          <cell r="G443" t="str">
            <v>M.</v>
          </cell>
        </row>
        <row r="444">
          <cell r="C444">
            <v>602</v>
          </cell>
          <cell r="D444" t="str">
            <v>-  50 mm.x75 mm. WIRE WAY</v>
          </cell>
          <cell r="E444">
            <v>230</v>
          </cell>
          <cell r="F444">
            <v>14</v>
          </cell>
          <cell r="G444" t="str">
            <v>M.</v>
          </cell>
        </row>
        <row r="445">
          <cell r="C445">
            <v>603</v>
          </cell>
          <cell r="D445" t="str">
            <v>-  50 mm.x100 mm. WIRE WAY</v>
          </cell>
          <cell r="E445">
            <v>263</v>
          </cell>
          <cell r="F445">
            <v>17</v>
          </cell>
          <cell r="G445" t="str">
            <v>M.</v>
          </cell>
        </row>
        <row r="446">
          <cell r="C446">
            <v>604</v>
          </cell>
          <cell r="D446" t="str">
            <v>-  50 mm.x125 mm. WIRE WAY</v>
          </cell>
          <cell r="E446">
            <v>300</v>
          </cell>
          <cell r="F446">
            <v>20</v>
          </cell>
          <cell r="G446" t="str">
            <v>M.</v>
          </cell>
        </row>
        <row r="447">
          <cell r="C447">
            <v>605</v>
          </cell>
          <cell r="D447" t="str">
            <v>-  50 mm.x150 mm. WIRE WAY</v>
          </cell>
          <cell r="E447">
            <v>340</v>
          </cell>
          <cell r="F447">
            <v>23</v>
          </cell>
          <cell r="G447" t="str">
            <v>M.</v>
          </cell>
        </row>
        <row r="448">
          <cell r="C448">
            <v>606</v>
          </cell>
          <cell r="D448" t="str">
            <v>-  50 mm.x200 mm. WIRE WAY</v>
          </cell>
          <cell r="E448">
            <v>400</v>
          </cell>
          <cell r="F448">
            <v>26</v>
          </cell>
          <cell r="G448" t="str">
            <v>M.</v>
          </cell>
        </row>
        <row r="449">
          <cell r="C449">
            <v>607</v>
          </cell>
          <cell r="D449" t="str">
            <v>-  50 mm.x250 mm. WIRE WAY</v>
          </cell>
          <cell r="E449">
            <v>483</v>
          </cell>
          <cell r="F449">
            <v>29</v>
          </cell>
          <cell r="G449" t="str">
            <v>M.</v>
          </cell>
        </row>
        <row r="450">
          <cell r="C450">
            <v>608</v>
          </cell>
          <cell r="D450" t="str">
            <v>-  75 mm.x100 mm. WIRE WAY</v>
          </cell>
          <cell r="E450">
            <v>300</v>
          </cell>
          <cell r="F450">
            <v>20</v>
          </cell>
          <cell r="G450" t="str">
            <v>M.</v>
          </cell>
        </row>
        <row r="451">
          <cell r="C451">
            <v>609</v>
          </cell>
          <cell r="D451" t="str">
            <v>-  75 mm.x150 mm. WIRE WAY</v>
          </cell>
          <cell r="E451">
            <v>375</v>
          </cell>
          <cell r="F451">
            <v>25</v>
          </cell>
          <cell r="G451" t="str">
            <v>M.</v>
          </cell>
        </row>
        <row r="452">
          <cell r="C452">
            <v>610</v>
          </cell>
          <cell r="D452" t="str">
            <v>-  75 mm.x200 mm. WIRE WAY</v>
          </cell>
          <cell r="E452">
            <v>446</v>
          </cell>
          <cell r="F452">
            <v>28</v>
          </cell>
          <cell r="G452" t="str">
            <v>M.</v>
          </cell>
        </row>
        <row r="453">
          <cell r="C453">
            <v>611</v>
          </cell>
          <cell r="D453" t="str">
            <v>-  75 mm.x250 mm. WIRE WAY</v>
          </cell>
          <cell r="E453">
            <v>520</v>
          </cell>
          <cell r="F453">
            <v>32</v>
          </cell>
          <cell r="G453" t="str">
            <v>M.</v>
          </cell>
        </row>
        <row r="454">
          <cell r="C454">
            <v>612</v>
          </cell>
          <cell r="D454" t="str">
            <v>-  75 mm.x300 mm. WIRE WAY</v>
          </cell>
          <cell r="E454">
            <v>590</v>
          </cell>
          <cell r="F454">
            <v>35</v>
          </cell>
          <cell r="G454" t="str">
            <v>M.</v>
          </cell>
        </row>
        <row r="455">
          <cell r="C455">
            <v>613</v>
          </cell>
          <cell r="D455" t="str">
            <v>-  100 mm.x100 mm. WIRE WAY</v>
          </cell>
          <cell r="E455">
            <v>340</v>
          </cell>
          <cell r="F455">
            <v>23</v>
          </cell>
          <cell r="G455" t="str">
            <v>M.</v>
          </cell>
        </row>
        <row r="456">
          <cell r="C456">
            <v>614</v>
          </cell>
          <cell r="D456" t="str">
            <v>-  100 mm.x150 mm. WIRE WAY</v>
          </cell>
          <cell r="E456">
            <v>400</v>
          </cell>
          <cell r="F456">
            <v>26</v>
          </cell>
          <cell r="G456" t="str">
            <v>M.</v>
          </cell>
        </row>
        <row r="457">
          <cell r="C457">
            <v>615</v>
          </cell>
          <cell r="D457" t="str">
            <v>-  100 mm.x200 mm. WIRE WAY</v>
          </cell>
          <cell r="E457">
            <v>483</v>
          </cell>
          <cell r="F457">
            <v>29</v>
          </cell>
          <cell r="G457" t="str">
            <v>M.</v>
          </cell>
        </row>
        <row r="458">
          <cell r="C458">
            <v>616</v>
          </cell>
          <cell r="D458" t="str">
            <v>-  100 mm.x250 mm. WIRE WAY</v>
          </cell>
          <cell r="E458">
            <v>550</v>
          </cell>
          <cell r="F458">
            <v>34</v>
          </cell>
          <cell r="G458" t="str">
            <v>M.</v>
          </cell>
        </row>
        <row r="459">
          <cell r="C459">
            <v>617</v>
          </cell>
          <cell r="D459" t="str">
            <v>-  100 mm.x300 mm. WIRE WAY</v>
          </cell>
          <cell r="E459">
            <v>630</v>
          </cell>
          <cell r="F459">
            <v>37</v>
          </cell>
          <cell r="G459" t="str">
            <v>M.</v>
          </cell>
        </row>
        <row r="460">
          <cell r="C460">
            <v>618</v>
          </cell>
          <cell r="D460" t="str">
            <v>-  100 mm.x350 mm. WIRE WAY</v>
          </cell>
          <cell r="E460">
            <v>700</v>
          </cell>
          <cell r="F460">
            <v>40</v>
          </cell>
          <cell r="G460" t="str">
            <v>M.</v>
          </cell>
        </row>
        <row r="461">
          <cell r="C461">
            <v>619</v>
          </cell>
          <cell r="D461" t="str">
            <v>-  150 mm.x150 mm. WIRE WAY</v>
          </cell>
          <cell r="E461">
            <v>483</v>
          </cell>
          <cell r="F461">
            <v>29</v>
          </cell>
          <cell r="G461" t="str">
            <v>M.</v>
          </cell>
        </row>
        <row r="462">
          <cell r="C462">
            <v>620</v>
          </cell>
          <cell r="D462" t="str">
            <v>-  150 mm.x200 mm. WIRE WAY</v>
          </cell>
          <cell r="E462">
            <v>550</v>
          </cell>
          <cell r="F462">
            <v>34</v>
          </cell>
          <cell r="G462" t="str">
            <v>M.</v>
          </cell>
        </row>
        <row r="463">
          <cell r="C463">
            <v>621</v>
          </cell>
          <cell r="D463" t="str">
            <v>-  150 mm.x250 mm. WIRE WAY</v>
          </cell>
          <cell r="E463">
            <v>630</v>
          </cell>
          <cell r="F463">
            <v>37</v>
          </cell>
          <cell r="G463" t="str">
            <v>M.</v>
          </cell>
        </row>
        <row r="464">
          <cell r="C464">
            <v>622</v>
          </cell>
          <cell r="D464" t="str">
            <v>-  150 mm.x300 mm. WIRE WAY</v>
          </cell>
          <cell r="E464">
            <v>700</v>
          </cell>
          <cell r="F464">
            <v>40</v>
          </cell>
          <cell r="G464" t="str">
            <v>M.</v>
          </cell>
        </row>
        <row r="465">
          <cell r="C465">
            <v>623</v>
          </cell>
          <cell r="D465" t="str">
            <v>-  150 mm.x350 mm. WIRE WAY</v>
          </cell>
          <cell r="E465">
            <v>775</v>
          </cell>
          <cell r="F465">
            <v>45</v>
          </cell>
          <cell r="G465" t="str">
            <v>M.</v>
          </cell>
        </row>
        <row r="466">
          <cell r="C466">
            <v>624</v>
          </cell>
          <cell r="D466" t="str">
            <v>-  150 mm.x400 mm. WIRE WAY</v>
          </cell>
          <cell r="E466">
            <v>846</v>
          </cell>
          <cell r="F466">
            <v>48</v>
          </cell>
          <cell r="G466" t="str">
            <v>M.</v>
          </cell>
        </row>
        <row r="467">
          <cell r="C467">
            <v>625</v>
          </cell>
          <cell r="D467" t="str">
            <v>-  200 mm.x200 mm. WIRE WAY</v>
          </cell>
          <cell r="E467">
            <v>500</v>
          </cell>
          <cell r="F467">
            <v>31</v>
          </cell>
          <cell r="G467" t="str">
            <v>M.</v>
          </cell>
        </row>
        <row r="468">
          <cell r="C468">
            <v>626</v>
          </cell>
          <cell r="D468" t="str">
            <v>-  200 mm.x250 mm. WIRE WAY</v>
          </cell>
          <cell r="E468">
            <v>575</v>
          </cell>
          <cell r="F468">
            <v>35</v>
          </cell>
          <cell r="G468" t="str">
            <v>M.</v>
          </cell>
        </row>
        <row r="469">
          <cell r="C469">
            <v>627</v>
          </cell>
          <cell r="D469" t="str">
            <v>-  200 mm.x300 mm. WIRE WAY</v>
          </cell>
          <cell r="E469">
            <v>775</v>
          </cell>
          <cell r="F469">
            <v>45</v>
          </cell>
          <cell r="G469" t="str">
            <v>M.</v>
          </cell>
        </row>
        <row r="470">
          <cell r="C470">
            <v>628</v>
          </cell>
          <cell r="D470" t="str">
            <v>-  200 mm.x350 mm. WIRE WAY</v>
          </cell>
          <cell r="E470">
            <v>846</v>
          </cell>
          <cell r="F470">
            <v>48</v>
          </cell>
          <cell r="G470" t="str">
            <v>M.</v>
          </cell>
        </row>
        <row r="471">
          <cell r="C471">
            <v>629</v>
          </cell>
          <cell r="D471" t="str">
            <v>-  200 mm.x400 mm. WIRE WAY</v>
          </cell>
          <cell r="E471">
            <v>920</v>
          </cell>
          <cell r="F471">
            <v>53</v>
          </cell>
          <cell r="G471" t="str">
            <v>M.</v>
          </cell>
        </row>
        <row r="472">
          <cell r="C472">
            <v>630</v>
          </cell>
          <cell r="D472" t="str">
            <v>-  200 mm.x450 mm. WIRE WAY</v>
          </cell>
          <cell r="E472">
            <v>990</v>
          </cell>
          <cell r="F472">
            <v>56</v>
          </cell>
          <cell r="G472" t="str">
            <v>M.</v>
          </cell>
        </row>
        <row r="473">
          <cell r="C473">
            <v>631</v>
          </cell>
          <cell r="D473" t="str">
            <v>-  250 mm.x250 mm. WIRE WAY</v>
          </cell>
          <cell r="E473">
            <v>775</v>
          </cell>
          <cell r="F473">
            <v>45</v>
          </cell>
          <cell r="G473" t="str">
            <v>M.</v>
          </cell>
        </row>
        <row r="474">
          <cell r="C474">
            <v>632</v>
          </cell>
          <cell r="D474" t="str">
            <v>-  250 mm.x300 mm. WIRE WAY</v>
          </cell>
          <cell r="E474">
            <v>846</v>
          </cell>
          <cell r="F474">
            <v>48</v>
          </cell>
          <cell r="G474" t="str">
            <v>M.</v>
          </cell>
        </row>
        <row r="475">
          <cell r="C475">
            <v>633</v>
          </cell>
          <cell r="D475" t="str">
            <v>-  250 mm.x350 mm. WIRE WAY</v>
          </cell>
          <cell r="E475">
            <v>920</v>
          </cell>
          <cell r="F475">
            <v>53</v>
          </cell>
          <cell r="G475" t="str">
            <v>M.</v>
          </cell>
        </row>
        <row r="476">
          <cell r="C476">
            <v>634</v>
          </cell>
          <cell r="D476" t="str">
            <v>-  250 mm.x400 mm. WIRE WAY</v>
          </cell>
          <cell r="E476">
            <v>990</v>
          </cell>
          <cell r="F476">
            <v>56</v>
          </cell>
          <cell r="G476" t="str">
            <v>M.</v>
          </cell>
        </row>
        <row r="477">
          <cell r="C477">
            <v>635</v>
          </cell>
          <cell r="D477" t="str">
            <v>-  250 mm.x450 mm. WIRE WAY</v>
          </cell>
          <cell r="E477">
            <v>1066</v>
          </cell>
          <cell r="F477">
            <v>60</v>
          </cell>
          <cell r="G477" t="str">
            <v>M.</v>
          </cell>
        </row>
        <row r="478">
          <cell r="C478">
            <v>636</v>
          </cell>
          <cell r="D478" t="str">
            <v>-  250 mm.x500 mm. WIRE WAY</v>
          </cell>
          <cell r="E478">
            <v>1138</v>
          </cell>
          <cell r="F478">
            <v>64</v>
          </cell>
          <cell r="G478" t="str">
            <v>M.</v>
          </cell>
        </row>
        <row r="479">
          <cell r="C479">
            <v>637</v>
          </cell>
          <cell r="D479" t="str">
            <v>-  250 mm.x550 mm. WIRE WAY</v>
          </cell>
          <cell r="E479">
            <v>1213</v>
          </cell>
          <cell r="F479">
            <v>70</v>
          </cell>
          <cell r="G479" t="str">
            <v>M.</v>
          </cell>
        </row>
        <row r="480">
          <cell r="D480" t="str">
            <v/>
          </cell>
        </row>
        <row r="481">
          <cell r="C481">
            <v>64</v>
          </cell>
          <cell r="D481" t="str">
            <v>CABLE TRAY ; ( 2.0 mm. THICK)</v>
          </cell>
        </row>
        <row r="482">
          <cell r="C482">
            <v>641</v>
          </cell>
          <cell r="D482" t="str">
            <v>-  100 mm. CABLE TRAY</v>
          </cell>
          <cell r="E482">
            <v>423</v>
          </cell>
          <cell r="F482">
            <v>29</v>
          </cell>
          <cell r="G482" t="str">
            <v>M.</v>
          </cell>
        </row>
        <row r="483">
          <cell r="C483">
            <v>642</v>
          </cell>
          <cell r="D483" t="str">
            <v>-  200 mm. CABLE TRAY</v>
          </cell>
          <cell r="E483">
            <v>533</v>
          </cell>
          <cell r="F483">
            <v>32</v>
          </cell>
          <cell r="G483" t="str">
            <v>M.</v>
          </cell>
        </row>
        <row r="484">
          <cell r="C484">
            <v>643</v>
          </cell>
          <cell r="D484" t="str">
            <v>-  300 mm. CABLE TRAY</v>
          </cell>
          <cell r="E484">
            <v>640</v>
          </cell>
          <cell r="F484">
            <v>35</v>
          </cell>
          <cell r="G484" t="str">
            <v>M.</v>
          </cell>
        </row>
        <row r="485">
          <cell r="C485">
            <v>644</v>
          </cell>
          <cell r="D485" t="str">
            <v>-  400 mm. CABLE TRAY</v>
          </cell>
          <cell r="E485">
            <v>747</v>
          </cell>
          <cell r="F485">
            <v>42</v>
          </cell>
          <cell r="G485" t="str">
            <v>M.</v>
          </cell>
        </row>
        <row r="486">
          <cell r="C486">
            <v>645</v>
          </cell>
          <cell r="D486" t="str">
            <v>-  500 mm. CABLE TRAY</v>
          </cell>
          <cell r="E486">
            <v>877</v>
          </cell>
          <cell r="F486">
            <v>50</v>
          </cell>
          <cell r="G486" t="str">
            <v>M.</v>
          </cell>
        </row>
        <row r="487">
          <cell r="C487">
            <v>646</v>
          </cell>
          <cell r="D487" t="str">
            <v>-  600 mm. CABLE TRAY</v>
          </cell>
          <cell r="E487">
            <v>986</v>
          </cell>
          <cell r="F487">
            <v>55</v>
          </cell>
          <cell r="G487" t="str">
            <v>M.</v>
          </cell>
        </row>
        <row r="488">
          <cell r="C488">
            <v>647</v>
          </cell>
          <cell r="D488" t="str">
            <v>-  700 mm. CABLE TRAY</v>
          </cell>
          <cell r="E488">
            <v>1094</v>
          </cell>
          <cell r="F488">
            <v>61</v>
          </cell>
          <cell r="G488" t="str">
            <v>M.</v>
          </cell>
        </row>
        <row r="489">
          <cell r="C489">
            <v>648</v>
          </cell>
          <cell r="D489" t="str">
            <v>-  800 mm. CABLE TRAY</v>
          </cell>
          <cell r="E489">
            <v>1200</v>
          </cell>
          <cell r="F489">
            <v>70</v>
          </cell>
          <cell r="G489" t="str">
            <v>M.</v>
          </cell>
        </row>
        <row r="490">
          <cell r="C490">
            <v>649</v>
          </cell>
          <cell r="D490" t="str">
            <v>-  900 mm. CABLE TRAY</v>
          </cell>
          <cell r="E490">
            <v>1320</v>
          </cell>
          <cell r="F490">
            <v>78</v>
          </cell>
          <cell r="G490" t="str">
            <v>M.</v>
          </cell>
        </row>
        <row r="491">
          <cell r="C491">
            <v>650</v>
          </cell>
          <cell r="D491" t="str">
            <v>-  1,000 mm. CABLE TRAY</v>
          </cell>
          <cell r="E491">
            <v>1440</v>
          </cell>
          <cell r="F491">
            <v>82</v>
          </cell>
          <cell r="G491" t="str">
            <v>M.</v>
          </cell>
        </row>
        <row r="492">
          <cell r="C492">
            <v>65</v>
          </cell>
          <cell r="D492" t="str">
            <v>CABLE LADDER ; ( 2.0 mm. THICK)</v>
          </cell>
        </row>
        <row r="493">
          <cell r="C493">
            <v>651</v>
          </cell>
          <cell r="D493" t="str">
            <v>-  100 mm. CABLE LADDER</v>
          </cell>
          <cell r="E493">
            <v>563</v>
          </cell>
          <cell r="F493">
            <v>34</v>
          </cell>
          <cell r="G493" t="str">
            <v>M.</v>
          </cell>
        </row>
        <row r="494">
          <cell r="C494">
            <v>652</v>
          </cell>
          <cell r="D494" t="str">
            <v>-  200 mm. CABLE LADDER</v>
          </cell>
          <cell r="E494">
            <v>600</v>
          </cell>
          <cell r="F494">
            <v>36</v>
          </cell>
          <cell r="G494" t="str">
            <v>M.</v>
          </cell>
        </row>
        <row r="495">
          <cell r="C495">
            <v>653</v>
          </cell>
          <cell r="D495" t="str">
            <v>-  300 mm. CABLE LADDER</v>
          </cell>
          <cell r="E495">
            <v>650</v>
          </cell>
          <cell r="F495">
            <v>39</v>
          </cell>
          <cell r="G495" t="str">
            <v>M.</v>
          </cell>
        </row>
        <row r="496">
          <cell r="C496">
            <v>654</v>
          </cell>
          <cell r="D496" t="str">
            <v>-  400 mm. CABLE LADDER</v>
          </cell>
          <cell r="E496">
            <v>690</v>
          </cell>
          <cell r="F496">
            <v>41</v>
          </cell>
          <cell r="G496" t="str">
            <v>M.</v>
          </cell>
        </row>
        <row r="497">
          <cell r="C497">
            <v>655</v>
          </cell>
          <cell r="D497" t="str">
            <v>-  500 mm. CABLE LADDER</v>
          </cell>
          <cell r="E497">
            <v>740</v>
          </cell>
          <cell r="F497">
            <v>43</v>
          </cell>
          <cell r="G497" t="str">
            <v>M.</v>
          </cell>
        </row>
        <row r="498">
          <cell r="C498">
            <v>656</v>
          </cell>
          <cell r="D498" t="str">
            <v>-  600 mm. CABLE LADDER</v>
          </cell>
          <cell r="E498">
            <v>785</v>
          </cell>
          <cell r="F498">
            <v>45</v>
          </cell>
          <cell r="G498" t="str">
            <v>M.</v>
          </cell>
        </row>
        <row r="499">
          <cell r="C499">
            <v>657</v>
          </cell>
          <cell r="D499" t="str">
            <v>-  700 mm. CABLE LADDER</v>
          </cell>
          <cell r="E499">
            <v>830</v>
          </cell>
          <cell r="F499">
            <v>48</v>
          </cell>
          <cell r="G499" t="str">
            <v>M.</v>
          </cell>
        </row>
        <row r="500">
          <cell r="C500">
            <v>658</v>
          </cell>
          <cell r="D500" t="str">
            <v>-  800 mm. CABLE LADDER</v>
          </cell>
          <cell r="E500">
            <v>877</v>
          </cell>
          <cell r="F500">
            <v>50</v>
          </cell>
          <cell r="G500" t="str">
            <v>M.</v>
          </cell>
        </row>
        <row r="501">
          <cell r="C501">
            <v>659</v>
          </cell>
          <cell r="D501" t="str">
            <v>-  900 mm. CABLE LADDER</v>
          </cell>
          <cell r="E501">
            <v>920</v>
          </cell>
          <cell r="F501">
            <v>53</v>
          </cell>
          <cell r="G501" t="str">
            <v>M.</v>
          </cell>
        </row>
        <row r="502">
          <cell r="C502">
            <v>660</v>
          </cell>
          <cell r="D502" t="str">
            <v>-  1,000 mm. CABLE LADDER</v>
          </cell>
          <cell r="E502">
            <v>963</v>
          </cell>
          <cell r="F502">
            <v>56</v>
          </cell>
          <cell r="G502" t="str">
            <v>M.</v>
          </cell>
        </row>
      </sheetData>
      <sheetData sheetId="4" refreshError="1"/>
      <sheetData sheetId="5" refreshError="1"/>
      <sheetData sheetId="6" refreshError="1">
        <row r="3">
          <cell r="C3" t="str">
            <v>N0.</v>
          </cell>
          <cell r="D3" t="str">
            <v>DESCRIPTION</v>
          </cell>
          <cell r="E3" t="str">
            <v xml:space="preserve">UNIT  </v>
          </cell>
          <cell r="F3" t="str">
            <v xml:space="preserve">LABOUR </v>
          </cell>
          <cell r="G3" t="str">
            <v>UNIT</v>
          </cell>
        </row>
        <row r="4">
          <cell r="E4" t="str">
            <v>COST</v>
          </cell>
          <cell r="F4" t="str">
            <v>COST</v>
          </cell>
        </row>
        <row r="5">
          <cell r="C5" t="str">
            <v/>
          </cell>
          <cell r="D5" t="str">
            <v>MATV, CCTV, SOUND, LIGHTING CONTROL, ACCESS CONTROL</v>
          </cell>
        </row>
        <row r="6">
          <cell r="C6">
            <v>1</v>
          </cell>
          <cell r="D6" t="str">
            <v>AND LIGHTNING PROTECTION</v>
          </cell>
        </row>
        <row r="7">
          <cell r="C7">
            <v>1</v>
          </cell>
          <cell r="D7" t="str">
            <v>HEAD END SET</v>
          </cell>
          <cell r="E7">
            <v>1200</v>
          </cell>
          <cell r="F7">
            <v>0</v>
          </cell>
          <cell r="G7" t="str">
            <v>EA.</v>
          </cell>
        </row>
        <row r="8">
          <cell r="C8">
            <v>101</v>
          </cell>
          <cell r="D8" t="str">
            <v>-  MULTIBAND AMPLIFIER</v>
          </cell>
          <cell r="E8">
            <v>5000</v>
          </cell>
          <cell r="F8">
            <v>0</v>
          </cell>
          <cell r="G8" t="str">
            <v>EA.</v>
          </cell>
        </row>
        <row r="9">
          <cell r="C9">
            <v>102</v>
          </cell>
          <cell r="D9" t="str">
            <v>-  CHANNEL AMPLIFIER</v>
          </cell>
          <cell r="E9">
            <v>7000</v>
          </cell>
          <cell r="F9">
            <v>0</v>
          </cell>
          <cell r="G9" t="str">
            <v>EA.</v>
          </cell>
        </row>
        <row r="10">
          <cell r="C10">
            <v>103</v>
          </cell>
          <cell r="D10" t="str">
            <v>-  BOOSTER</v>
          </cell>
          <cell r="E10">
            <v>3000</v>
          </cell>
          <cell r="F10">
            <v>0</v>
          </cell>
          <cell r="G10" t="str">
            <v>EA.</v>
          </cell>
        </row>
        <row r="11">
          <cell r="C11">
            <v>104</v>
          </cell>
          <cell r="D11" t="str">
            <v>-  RECEIVER AND MODULATOR</v>
          </cell>
          <cell r="E11">
            <v>16000</v>
          </cell>
          <cell r="F11">
            <v>0</v>
          </cell>
          <cell r="G11" t="str">
            <v>EA.</v>
          </cell>
        </row>
        <row r="12">
          <cell r="C12">
            <v>105</v>
          </cell>
          <cell r="D12" t="str">
            <v>-  POWER SUPPLY</v>
          </cell>
          <cell r="E12">
            <v>5000</v>
          </cell>
          <cell r="F12">
            <v>0</v>
          </cell>
          <cell r="G12" t="str">
            <v>EA.</v>
          </cell>
        </row>
        <row r="13">
          <cell r="C13">
            <v>106</v>
          </cell>
          <cell r="D13" t="str">
            <v>-  MIXER</v>
          </cell>
          <cell r="E13">
            <v>5000</v>
          </cell>
          <cell r="F13">
            <v>0</v>
          </cell>
          <cell r="G13" t="str">
            <v>EA.</v>
          </cell>
        </row>
        <row r="14">
          <cell r="C14">
            <v>107</v>
          </cell>
          <cell r="D14" t="str">
            <v>-  2-WAY SPLITTER</v>
          </cell>
          <cell r="E14">
            <v>400</v>
          </cell>
          <cell r="F14">
            <v>100</v>
          </cell>
          <cell r="G14" t="str">
            <v>EA.</v>
          </cell>
        </row>
        <row r="15">
          <cell r="C15">
            <v>108</v>
          </cell>
          <cell r="D15" t="str">
            <v>-  3-WAY SPLITTER</v>
          </cell>
          <cell r="E15">
            <v>600</v>
          </cell>
          <cell r="F15">
            <v>100</v>
          </cell>
          <cell r="G15" t="str">
            <v>EA.</v>
          </cell>
        </row>
        <row r="16">
          <cell r="C16">
            <v>109</v>
          </cell>
          <cell r="D16" t="str">
            <v>-  4-WAY SPLITTER</v>
          </cell>
          <cell r="E16">
            <v>800</v>
          </cell>
          <cell r="F16">
            <v>100</v>
          </cell>
          <cell r="G16" t="str">
            <v>EA.</v>
          </cell>
        </row>
        <row r="17">
          <cell r="C17">
            <v>110</v>
          </cell>
          <cell r="D17" t="str">
            <v>-  6-WAY SPLITTER</v>
          </cell>
          <cell r="E17">
            <v>600</v>
          </cell>
          <cell r="F17">
            <v>150</v>
          </cell>
          <cell r="G17" t="str">
            <v>EA.</v>
          </cell>
        </row>
        <row r="18">
          <cell r="C18">
            <v>111</v>
          </cell>
          <cell r="D18" t="str">
            <v>-  2-WAY TAP-OFF</v>
          </cell>
          <cell r="E18">
            <v>600</v>
          </cell>
          <cell r="F18">
            <v>100</v>
          </cell>
          <cell r="G18" t="str">
            <v>EA.</v>
          </cell>
        </row>
        <row r="19">
          <cell r="C19">
            <v>112</v>
          </cell>
          <cell r="D19" t="str">
            <v>-  3-WAY TAP-OFF</v>
          </cell>
          <cell r="E19">
            <v>800</v>
          </cell>
          <cell r="F19">
            <v>100</v>
          </cell>
          <cell r="G19" t="str">
            <v>EA.</v>
          </cell>
        </row>
        <row r="20">
          <cell r="C20">
            <v>113</v>
          </cell>
          <cell r="D20" t="str">
            <v>-  4-WAY TAP-OFF</v>
          </cell>
          <cell r="E20">
            <v>800</v>
          </cell>
          <cell r="F20">
            <v>150</v>
          </cell>
          <cell r="G20" t="str">
            <v>EA.</v>
          </cell>
        </row>
        <row r="21">
          <cell r="C21">
            <v>121</v>
          </cell>
          <cell r="D21" t="str">
            <v>SPACE</v>
          </cell>
          <cell r="E21">
            <v>34000</v>
          </cell>
          <cell r="F21">
            <v>0</v>
          </cell>
          <cell r="G21" t="str">
            <v>EA.</v>
          </cell>
        </row>
        <row r="22">
          <cell r="C22">
            <v>122</v>
          </cell>
          <cell r="D22" t="str">
            <v>ANTENNA AND SATTELLITE</v>
          </cell>
          <cell r="E22">
            <v>38000</v>
          </cell>
          <cell r="F22">
            <v>0</v>
          </cell>
          <cell r="G22" t="str">
            <v>EA.</v>
          </cell>
        </row>
        <row r="23">
          <cell r="C23">
            <v>121</v>
          </cell>
          <cell r="D23" t="str">
            <v>-  TV ANTENNA</v>
          </cell>
          <cell r="E23">
            <v>15000</v>
          </cell>
          <cell r="F23">
            <v>0</v>
          </cell>
          <cell r="G23" t="str">
            <v>SET</v>
          </cell>
        </row>
        <row r="24">
          <cell r="C24">
            <v>122</v>
          </cell>
          <cell r="D24" t="str">
            <v>-  TV AND FM ANTENNA</v>
          </cell>
          <cell r="E24">
            <v>16000</v>
          </cell>
          <cell r="F24">
            <v>0</v>
          </cell>
          <cell r="G24" t="str">
            <v>SET</v>
          </cell>
        </row>
        <row r="25">
          <cell r="C25">
            <v>123</v>
          </cell>
          <cell r="D25" t="str">
            <v>-  TV ANTENNA  (HOME USE)</v>
          </cell>
          <cell r="E25">
            <v>1500</v>
          </cell>
          <cell r="F25">
            <v>1000</v>
          </cell>
          <cell r="G25" t="str">
            <v>SET</v>
          </cell>
        </row>
        <row r="26">
          <cell r="C26">
            <v>124</v>
          </cell>
          <cell r="D26" t="str">
            <v>-  72 CM.DIGITAL SATELLITE DISH</v>
          </cell>
          <cell r="E26">
            <v>4000</v>
          </cell>
          <cell r="F26">
            <v>1000</v>
          </cell>
          <cell r="G26" t="str">
            <v>SET</v>
          </cell>
        </row>
        <row r="27">
          <cell r="C27">
            <v>125</v>
          </cell>
          <cell r="D27" t="str">
            <v>-  8" SATELLITE DISH</v>
          </cell>
          <cell r="E27">
            <v>24000</v>
          </cell>
          <cell r="F27">
            <v>5000</v>
          </cell>
          <cell r="G27" t="str">
            <v>SET</v>
          </cell>
        </row>
        <row r="28">
          <cell r="C28">
            <v>126</v>
          </cell>
          <cell r="D28" t="str">
            <v>-  10" SATELLITE DISH</v>
          </cell>
          <cell r="E28">
            <v>26000</v>
          </cell>
          <cell r="F28">
            <v>6000</v>
          </cell>
          <cell r="G28" t="str">
            <v>SET</v>
          </cell>
        </row>
        <row r="29">
          <cell r="C29">
            <v>135</v>
          </cell>
          <cell r="D29" t="str">
            <v>SPACE</v>
          </cell>
          <cell r="E29">
            <v>7000</v>
          </cell>
          <cell r="F29">
            <v>0</v>
          </cell>
          <cell r="G29" t="str">
            <v>EA.</v>
          </cell>
        </row>
        <row r="30">
          <cell r="C30">
            <v>136</v>
          </cell>
          <cell r="D30" t="str">
            <v>OUTLET AND CABLE</v>
          </cell>
          <cell r="E30">
            <v>8000</v>
          </cell>
          <cell r="F30">
            <v>0</v>
          </cell>
          <cell r="G30" t="str">
            <v>EA.</v>
          </cell>
        </row>
        <row r="31">
          <cell r="C31">
            <v>131</v>
          </cell>
          <cell r="D31" t="str">
            <v>-  TV OUTLET, PLASTIC PLATE</v>
          </cell>
          <cell r="E31">
            <v>160</v>
          </cell>
          <cell r="F31">
            <v>80</v>
          </cell>
          <cell r="G31" t="str">
            <v>SET</v>
          </cell>
        </row>
        <row r="32">
          <cell r="C32">
            <v>132</v>
          </cell>
          <cell r="D32" t="str">
            <v>-  TV AND FM OUTLET, PLASTIC PLATE</v>
          </cell>
          <cell r="E32">
            <v>280</v>
          </cell>
          <cell r="F32">
            <v>120</v>
          </cell>
          <cell r="G32" t="str">
            <v>SET</v>
          </cell>
        </row>
        <row r="33">
          <cell r="C33">
            <v>133</v>
          </cell>
          <cell r="D33" t="str">
            <v>-  TV OUTLET, ALUMINIUM PLATE</v>
          </cell>
          <cell r="E33">
            <v>190</v>
          </cell>
          <cell r="F33">
            <v>80</v>
          </cell>
          <cell r="G33" t="str">
            <v>SET</v>
          </cell>
        </row>
        <row r="34">
          <cell r="C34">
            <v>134</v>
          </cell>
          <cell r="D34" t="str">
            <v>-  TV AND FM OUTLET, ALUMINIUM PLATE</v>
          </cell>
          <cell r="E34">
            <v>310</v>
          </cell>
          <cell r="F34">
            <v>120</v>
          </cell>
          <cell r="G34" t="str">
            <v>SET</v>
          </cell>
        </row>
        <row r="35">
          <cell r="C35">
            <v>135</v>
          </cell>
          <cell r="D35" t="str">
            <v>-  TV OUTLET, STAINLESS PLATE</v>
          </cell>
          <cell r="E35">
            <v>205</v>
          </cell>
          <cell r="F35">
            <v>80</v>
          </cell>
          <cell r="G35" t="str">
            <v>SET</v>
          </cell>
        </row>
        <row r="36">
          <cell r="C36">
            <v>136</v>
          </cell>
          <cell r="D36" t="str">
            <v>-  TV AND FM OUTLET, STAINLESS PLATE</v>
          </cell>
          <cell r="E36">
            <v>325</v>
          </cell>
          <cell r="F36">
            <v>120</v>
          </cell>
          <cell r="G36" t="str">
            <v>SET</v>
          </cell>
        </row>
        <row r="37">
          <cell r="C37">
            <v>137</v>
          </cell>
          <cell r="D37" t="str">
            <v>-  TV OUTLET,  ALUMINIUM PLATE ; LIVING STYLE</v>
          </cell>
          <cell r="E37">
            <v>655</v>
          </cell>
          <cell r="F37">
            <v>80</v>
          </cell>
          <cell r="G37" t="str">
            <v>SET</v>
          </cell>
        </row>
        <row r="38">
          <cell r="C38">
            <v>138</v>
          </cell>
          <cell r="D38" t="str">
            <v>-  TV AND FM OUTLET,  ALUMINIUM PLATE ; LIVING STYLE</v>
          </cell>
          <cell r="E38">
            <v>1000</v>
          </cell>
          <cell r="F38">
            <v>120</v>
          </cell>
          <cell r="G38" t="str">
            <v>SET</v>
          </cell>
        </row>
        <row r="39">
          <cell r="C39">
            <v>139</v>
          </cell>
          <cell r="D39" t="str">
            <v>-  TV OUTLET,  CHROMIUM PLATE ; LIVING STYLE</v>
          </cell>
          <cell r="E39">
            <v>915</v>
          </cell>
          <cell r="F39">
            <v>80</v>
          </cell>
          <cell r="G39" t="str">
            <v>SET</v>
          </cell>
        </row>
        <row r="40">
          <cell r="C40">
            <v>140</v>
          </cell>
          <cell r="D40" t="str">
            <v>-  TV AND FM OUTLET,  CHROMIUM PLATE ; LIVING STYLE</v>
          </cell>
          <cell r="E40">
            <v>1300</v>
          </cell>
          <cell r="F40">
            <v>120</v>
          </cell>
          <cell r="G40" t="str">
            <v>SET</v>
          </cell>
        </row>
        <row r="41">
          <cell r="C41">
            <v>141</v>
          </cell>
          <cell r="D41" t="str">
            <v>-  RG59/U, 60% SHIELD</v>
          </cell>
          <cell r="E41">
            <v>13</v>
          </cell>
          <cell r="F41">
            <v>2</v>
          </cell>
          <cell r="G41" t="str">
            <v>M.</v>
          </cell>
        </row>
        <row r="42">
          <cell r="C42">
            <v>142</v>
          </cell>
          <cell r="D42" t="str">
            <v>-  RG6/U, 60% SHIELD</v>
          </cell>
          <cell r="E42">
            <v>15</v>
          </cell>
          <cell r="F42">
            <v>3</v>
          </cell>
          <cell r="G42" t="str">
            <v>M.</v>
          </cell>
        </row>
        <row r="43">
          <cell r="C43">
            <v>143</v>
          </cell>
          <cell r="D43" t="str">
            <v>-  RG11/U, 60% SHIELD</v>
          </cell>
          <cell r="E43">
            <v>31</v>
          </cell>
          <cell r="F43">
            <v>4</v>
          </cell>
          <cell r="G43" t="str">
            <v>M.</v>
          </cell>
        </row>
        <row r="44">
          <cell r="C44">
            <v>144</v>
          </cell>
          <cell r="D44" t="str">
            <v>-  RG59/U, 90% SHIELD</v>
          </cell>
          <cell r="E44">
            <v>15</v>
          </cell>
          <cell r="F44">
            <v>2</v>
          </cell>
          <cell r="G44" t="str">
            <v>M.</v>
          </cell>
        </row>
        <row r="45">
          <cell r="C45">
            <v>145</v>
          </cell>
          <cell r="D45" t="str">
            <v>-  RG6/U, 90% SHIELD</v>
          </cell>
          <cell r="E45">
            <v>22</v>
          </cell>
          <cell r="F45">
            <v>3</v>
          </cell>
          <cell r="G45" t="str">
            <v>M.</v>
          </cell>
        </row>
        <row r="46">
          <cell r="C46">
            <v>146</v>
          </cell>
          <cell r="D46" t="str">
            <v>-  RG11/U, 90% SHIELD</v>
          </cell>
          <cell r="E46">
            <v>33</v>
          </cell>
          <cell r="F46">
            <v>4</v>
          </cell>
          <cell r="G46" t="str">
            <v>M.</v>
          </cell>
        </row>
        <row r="47">
          <cell r="C47">
            <v>3</v>
          </cell>
          <cell r="D47" t="str">
            <v>SPACE</v>
          </cell>
          <cell r="E47">
            <v>80</v>
          </cell>
          <cell r="F47">
            <v>50</v>
          </cell>
          <cell r="G47" t="str">
            <v>SET</v>
          </cell>
        </row>
        <row r="48">
          <cell r="C48">
            <v>2</v>
          </cell>
          <cell r="D48" t="str">
            <v>CCTV SYSTEM</v>
          </cell>
          <cell r="E48">
            <v>167000</v>
          </cell>
          <cell r="F48">
            <v>0</v>
          </cell>
          <cell r="G48" t="str">
            <v>EA.</v>
          </cell>
        </row>
        <row r="49">
          <cell r="C49">
            <v>201</v>
          </cell>
          <cell r="D49" t="str">
            <v>-  VIDEO MULTIPLEXER 16 OUTPUT</v>
          </cell>
          <cell r="E49">
            <v>315000</v>
          </cell>
          <cell r="F49">
            <v>10000</v>
          </cell>
          <cell r="G49" t="str">
            <v>SET</v>
          </cell>
        </row>
        <row r="50">
          <cell r="C50">
            <v>202</v>
          </cell>
          <cell r="D50" t="str">
            <v>-  BLACK &amp; WHITE CCTV CAMERA FIXED LENS AUTO IRIS</v>
          </cell>
          <cell r="E50">
            <v>20000</v>
          </cell>
          <cell r="F50">
            <v>2000</v>
          </cell>
          <cell r="G50" t="str">
            <v>SET</v>
          </cell>
        </row>
        <row r="51">
          <cell r="C51">
            <v>203</v>
          </cell>
          <cell r="D51" t="str">
            <v>-  COLOUR CCTV CAMERA FIXED LENS AUTO IRIS</v>
          </cell>
          <cell r="E51">
            <v>27000</v>
          </cell>
          <cell r="F51">
            <v>2000</v>
          </cell>
          <cell r="G51" t="str">
            <v>SET</v>
          </cell>
        </row>
        <row r="52">
          <cell r="C52">
            <v>204</v>
          </cell>
          <cell r="D52" t="str">
            <v>-  TIME-LAPSE VCR</v>
          </cell>
          <cell r="E52">
            <v>54000</v>
          </cell>
          <cell r="F52">
            <v>3000</v>
          </cell>
          <cell r="G52" t="str">
            <v>SET</v>
          </cell>
        </row>
        <row r="53">
          <cell r="C53">
            <v>205</v>
          </cell>
          <cell r="D53" t="str">
            <v>-  CONTROL CONSOLE</v>
          </cell>
          <cell r="E53">
            <v>20000</v>
          </cell>
          <cell r="F53">
            <v>3000</v>
          </cell>
          <cell r="G53" t="str">
            <v>SET</v>
          </cell>
        </row>
        <row r="54">
          <cell r="C54">
            <v>307</v>
          </cell>
          <cell r="D54" t="str">
            <v>SPACE</v>
          </cell>
          <cell r="E54">
            <v>300000</v>
          </cell>
          <cell r="F54">
            <v>0</v>
          </cell>
          <cell r="G54" t="str">
            <v>EA.</v>
          </cell>
        </row>
        <row r="55">
          <cell r="C55">
            <v>211</v>
          </cell>
          <cell r="D55" t="str">
            <v>-  12" BLACK &amp; WHITE MONITOR</v>
          </cell>
          <cell r="E55">
            <v>10000</v>
          </cell>
          <cell r="F55">
            <v>1000</v>
          </cell>
          <cell r="G55" t="str">
            <v>SET</v>
          </cell>
        </row>
        <row r="56">
          <cell r="C56">
            <v>212</v>
          </cell>
          <cell r="D56" t="str">
            <v>-  14" BLACK &amp; WHITE MONITOR</v>
          </cell>
          <cell r="E56">
            <v>15000</v>
          </cell>
          <cell r="F56">
            <v>1000</v>
          </cell>
          <cell r="G56" t="str">
            <v>SET</v>
          </cell>
        </row>
        <row r="57">
          <cell r="C57">
            <v>213</v>
          </cell>
          <cell r="D57" t="str">
            <v>-  19" BLACK &amp; WHITE MONITOR</v>
          </cell>
          <cell r="E57">
            <v>20000</v>
          </cell>
          <cell r="F57">
            <v>1000</v>
          </cell>
          <cell r="G57" t="str">
            <v>SET</v>
          </cell>
        </row>
        <row r="58">
          <cell r="C58">
            <v>214</v>
          </cell>
          <cell r="D58" t="str">
            <v>-  12" COLOUR MONITOR</v>
          </cell>
          <cell r="E58">
            <v>25000</v>
          </cell>
          <cell r="F58">
            <v>1000</v>
          </cell>
          <cell r="G58" t="str">
            <v>SET</v>
          </cell>
        </row>
        <row r="59">
          <cell r="C59">
            <v>215</v>
          </cell>
          <cell r="D59" t="str">
            <v>-  14" COLOUR MONITOR</v>
          </cell>
          <cell r="E59">
            <v>40000</v>
          </cell>
          <cell r="F59">
            <v>1000</v>
          </cell>
          <cell r="G59" t="str">
            <v>SET</v>
          </cell>
        </row>
        <row r="60">
          <cell r="C60">
            <v>216</v>
          </cell>
          <cell r="D60" t="str">
            <v>-  20" COLOUR MONITOR</v>
          </cell>
          <cell r="E60">
            <v>70000</v>
          </cell>
          <cell r="F60">
            <v>1000</v>
          </cell>
          <cell r="G60" t="str">
            <v>SET</v>
          </cell>
        </row>
        <row r="61">
          <cell r="C61">
            <v>322</v>
          </cell>
          <cell r="D61" t="str">
            <v>-  ACB 3P 1,200/1,200 AF ; IC 65 KA.</v>
          </cell>
          <cell r="E61">
            <v>180000</v>
          </cell>
          <cell r="F61">
            <v>0</v>
          </cell>
          <cell r="G61" t="str">
            <v>EA.</v>
          </cell>
        </row>
        <row r="62">
          <cell r="C62">
            <v>3</v>
          </cell>
          <cell r="D62" t="str">
            <v>SOUND SYSTEM</v>
          </cell>
          <cell r="E62">
            <v>200000</v>
          </cell>
          <cell r="F62">
            <v>0</v>
          </cell>
          <cell r="G62" t="str">
            <v>EA.</v>
          </cell>
        </row>
        <row r="63">
          <cell r="C63">
            <v>301</v>
          </cell>
          <cell r="D63" t="str">
            <v>-  HAND-HELD MICROPHONE</v>
          </cell>
          <cell r="E63">
            <v>6570</v>
          </cell>
          <cell r="F63">
            <v>0</v>
          </cell>
          <cell r="G63" t="str">
            <v>SET</v>
          </cell>
        </row>
        <row r="64">
          <cell r="C64">
            <v>302</v>
          </cell>
          <cell r="D64" t="str">
            <v>-  TIE-CLIP MICROPHONE</v>
          </cell>
          <cell r="E64">
            <v>24600</v>
          </cell>
          <cell r="F64">
            <v>0</v>
          </cell>
          <cell r="G64" t="str">
            <v>SET</v>
          </cell>
        </row>
        <row r="65">
          <cell r="C65">
            <v>303</v>
          </cell>
          <cell r="D65" t="str">
            <v>-  TABLE-STAND MICROPHONE</v>
          </cell>
          <cell r="E65">
            <v>5830</v>
          </cell>
          <cell r="F65">
            <v>0</v>
          </cell>
          <cell r="G65" t="str">
            <v>SET</v>
          </cell>
        </row>
        <row r="66">
          <cell r="C66">
            <v>304</v>
          </cell>
          <cell r="D66" t="str">
            <v>-  TABLE-STAND MICROPHONE WITH REMOTE ZONE SELECTER</v>
          </cell>
          <cell r="E66">
            <v>17730</v>
          </cell>
          <cell r="F66">
            <v>0</v>
          </cell>
          <cell r="G66" t="str">
            <v>SET</v>
          </cell>
        </row>
        <row r="67">
          <cell r="C67">
            <v>305</v>
          </cell>
          <cell r="D67" t="str">
            <v>-  WIRELESS MICROPHONE</v>
          </cell>
          <cell r="E67">
            <v>18100</v>
          </cell>
          <cell r="F67">
            <v>0</v>
          </cell>
          <cell r="G67" t="str">
            <v>SET</v>
          </cell>
        </row>
        <row r="68">
          <cell r="C68">
            <v>306</v>
          </cell>
          <cell r="D68" t="str">
            <v>-  WIRELESS RECEIVER MODULE</v>
          </cell>
          <cell r="E68">
            <v>36000</v>
          </cell>
          <cell r="F68">
            <v>0</v>
          </cell>
          <cell r="G68" t="str">
            <v>SET</v>
          </cell>
        </row>
        <row r="69">
          <cell r="C69">
            <v>309</v>
          </cell>
          <cell r="D69" t="str">
            <v>-  8-CHANNEL SPACE AUDIO MIXER</v>
          </cell>
          <cell r="E69">
            <v>89960</v>
          </cell>
          <cell r="F69">
            <v>2000</v>
          </cell>
          <cell r="G69" t="str">
            <v>SET</v>
          </cell>
        </row>
        <row r="70">
          <cell r="C70">
            <v>310</v>
          </cell>
          <cell r="D70" t="str">
            <v>-  GRAPHIC EQUALIZER</v>
          </cell>
          <cell r="E70">
            <v>440000</v>
          </cell>
          <cell r="F70">
            <v>0</v>
          </cell>
          <cell r="G70" t="str">
            <v>SET</v>
          </cell>
        </row>
        <row r="71">
          <cell r="C71">
            <v>311</v>
          </cell>
          <cell r="D71" t="str">
            <v>-  100 W. (MAX.) POWER AMPLIFIER</v>
          </cell>
          <cell r="E71">
            <v>69200</v>
          </cell>
          <cell r="F71">
            <v>1000</v>
          </cell>
          <cell r="G71" t="str">
            <v>SET</v>
          </cell>
        </row>
        <row r="72">
          <cell r="C72">
            <v>312</v>
          </cell>
          <cell r="D72" t="str">
            <v>-  200 W. (MAX.) POWER AMPLIFIER</v>
          </cell>
          <cell r="E72">
            <v>108120</v>
          </cell>
          <cell r="F72">
            <v>1500</v>
          </cell>
          <cell r="G72" t="str">
            <v>SET</v>
          </cell>
        </row>
        <row r="73">
          <cell r="C73">
            <v>313</v>
          </cell>
          <cell r="D73" t="str">
            <v>-  300 W. (MAX.) POWER AMPLIFIER</v>
          </cell>
          <cell r="E73">
            <v>177320</v>
          </cell>
          <cell r="F73">
            <v>2000</v>
          </cell>
          <cell r="G73" t="str">
            <v>SET</v>
          </cell>
        </row>
        <row r="74">
          <cell r="C74">
            <v>314</v>
          </cell>
          <cell r="D74" t="str">
            <v>-  400 W. (MAX.) POWER AMPLIFIER</v>
          </cell>
          <cell r="E74">
            <v>178610</v>
          </cell>
          <cell r="F74">
            <v>2000</v>
          </cell>
          <cell r="G74" t="str">
            <v>SET</v>
          </cell>
        </row>
        <row r="75">
          <cell r="C75">
            <v>315</v>
          </cell>
          <cell r="D75" t="str">
            <v>-  500 W. (MAX.) POWER AMPLIFIER</v>
          </cell>
          <cell r="E75">
            <v>220000</v>
          </cell>
          <cell r="F75">
            <v>2500</v>
          </cell>
          <cell r="G75" t="str">
            <v>SET</v>
          </cell>
        </row>
        <row r="76">
          <cell r="C76">
            <v>316</v>
          </cell>
          <cell r="D76" t="str">
            <v>-  1x600 W. (MAX.) POWER AMPLIFIER</v>
          </cell>
          <cell r="E76">
            <v>250000</v>
          </cell>
          <cell r="F76">
            <v>3000</v>
          </cell>
          <cell r="G76" t="str">
            <v>SET</v>
          </cell>
        </row>
        <row r="77">
          <cell r="C77">
            <v>317</v>
          </cell>
          <cell r="D77" t="str">
            <v>-  PRE-AMPLIFIER</v>
          </cell>
          <cell r="E77">
            <v>32900</v>
          </cell>
          <cell r="F77">
            <v>1000</v>
          </cell>
          <cell r="G77" t="str">
            <v>SET</v>
          </cell>
        </row>
        <row r="78">
          <cell r="C78">
            <v>321</v>
          </cell>
          <cell r="D78" t="str">
            <v>-  SINGLE SPACE TYPE DECK</v>
          </cell>
          <cell r="E78">
            <v>7550</v>
          </cell>
          <cell r="F78">
            <v>200</v>
          </cell>
          <cell r="G78" t="str">
            <v>SET</v>
          </cell>
        </row>
        <row r="79">
          <cell r="C79">
            <v>322</v>
          </cell>
          <cell r="D79" t="str">
            <v>-  DOUBLE TAPE DECK</v>
          </cell>
          <cell r="E79">
            <v>15000</v>
          </cell>
          <cell r="F79">
            <v>200</v>
          </cell>
          <cell r="G79" t="str">
            <v>SET</v>
          </cell>
        </row>
        <row r="80">
          <cell r="C80">
            <v>323</v>
          </cell>
          <cell r="D80" t="str">
            <v>-  1 D.CD.PLAYER</v>
          </cell>
          <cell r="E80">
            <v>0</v>
          </cell>
          <cell r="F80">
            <v>0</v>
          </cell>
          <cell r="G80" t="str">
            <v>SET</v>
          </cell>
        </row>
        <row r="81">
          <cell r="C81">
            <v>324</v>
          </cell>
          <cell r="D81" t="str">
            <v>-  3 D.CD.PLAYER</v>
          </cell>
          <cell r="E81">
            <v>0</v>
          </cell>
          <cell r="F81">
            <v>0</v>
          </cell>
          <cell r="G81" t="str">
            <v>SET</v>
          </cell>
        </row>
        <row r="82">
          <cell r="C82">
            <v>325</v>
          </cell>
          <cell r="D82" t="str">
            <v>-  5D.CD.PLAYER</v>
          </cell>
          <cell r="E82">
            <v>0</v>
          </cell>
          <cell r="F82">
            <v>0</v>
          </cell>
          <cell r="G82" t="str">
            <v>SET</v>
          </cell>
        </row>
        <row r="83">
          <cell r="C83">
            <v>326</v>
          </cell>
          <cell r="D83" t="str">
            <v>-  10 D.CD PLAYER</v>
          </cell>
          <cell r="E83">
            <v>0</v>
          </cell>
          <cell r="F83">
            <v>0</v>
          </cell>
          <cell r="G83" t="str">
            <v>SET</v>
          </cell>
        </row>
        <row r="84">
          <cell r="C84">
            <v>327</v>
          </cell>
          <cell r="D84" t="str">
            <v>-  TUNER &amp; ANTENNA</v>
          </cell>
          <cell r="E84">
            <v>5870</v>
          </cell>
          <cell r="F84">
            <v>200</v>
          </cell>
          <cell r="G84" t="str">
            <v>SET</v>
          </cell>
        </row>
        <row r="85">
          <cell r="C85">
            <v>408</v>
          </cell>
          <cell r="D85" t="str">
            <v>SPACE</v>
          </cell>
          <cell r="E85">
            <v>2800</v>
          </cell>
          <cell r="F85">
            <v>0</v>
          </cell>
          <cell r="G85" t="str">
            <v>EA.</v>
          </cell>
        </row>
        <row r="86">
          <cell r="C86">
            <v>331</v>
          </cell>
          <cell r="D86" t="str">
            <v>-  18 ZONE CALL STATION</v>
          </cell>
          <cell r="E86">
            <v>54000</v>
          </cell>
          <cell r="F86">
            <v>0</v>
          </cell>
          <cell r="G86" t="str">
            <v>SET</v>
          </cell>
        </row>
        <row r="87">
          <cell r="C87">
            <v>332</v>
          </cell>
          <cell r="D87" t="str">
            <v>-  36 ZONE CALL STATION</v>
          </cell>
          <cell r="E87">
            <v>75600</v>
          </cell>
          <cell r="F87">
            <v>0</v>
          </cell>
          <cell r="G87" t="str">
            <v>SET</v>
          </cell>
        </row>
        <row r="88">
          <cell r="C88">
            <v>333</v>
          </cell>
          <cell r="D88" t="str">
            <v>-  SYSTEM MANAGEMENT</v>
          </cell>
          <cell r="E88">
            <v>150500</v>
          </cell>
          <cell r="F88">
            <v>5000</v>
          </cell>
          <cell r="G88" t="str">
            <v>SET</v>
          </cell>
        </row>
        <row r="89">
          <cell r="C89">
            <v>412</v>
          </cell>
          <cell r="D89" t="str">
            <v>SPACE</v>
          </cell>
          <cell r="E89">
            <v>10000</v>
          </cell>
          <cell r="F89">
            <v>0</v>
          </cell>
          <cell r="G89" t="str">
            <v>EA.</v>
          </cell>
        </row>
        <row r="90">
          <cell r="C90">
            <v>413</v>
          </cell>
          <cell r="D90" t="str">
            <v>LOUDSPEAKER</v>
          </cell>
          <cell r="E90">
            <v>10000</v>
          </cell>
          <cell r="F90">
            <v>0</v>
          </cell>
          <cell r="G90" t="str">
            <v>EA.</v>
          </cell>
        </row>
        <row r="91">
          <cell r="C91">
            <v>341</v>
          </cell>
          <cell r="D91" t="str">
            <v>-  3 W. CABINET SPEAKER</v>
          </cell>
          <cell r="E91">
            <v>2240</v>
          </cell>
          <cell r="F91">
            <v>200</v>
          </cell>
          <cell r="G91" t="str">
            <v>SET</v>
          </cell>
        </row>
        <row r="92">
          <cell r="C92">
            <v>342</v>
          </cell>
          <cell r="D92" t="str">
            <v>-  6 W. CABINET SPEAKER</v>
          </cell>
          <cell r="E92">
            <v>2310</v>
          </cell>
          <cell r="F92">
            <v>200</v>
          </cell>
          <cell r="G92" t="str">
            <v>SET</v>
          </cell>
        </row>
        <row r="93">
          <cell r="C93">
            <v>343</v>
          </cell>
          <cell r="D93" t="str">
            <v>-  12 W. (MAX) COLUMN SPEAKER</v>
          </cell>
          <cell r="E93">
            <v>10590</v>
          </cell>
          <cell r="F93">
            <v>100</v>
          </cell>
          <cell r="G93" t="str">
            <v>SET</v>
          </cell>
        </row>
        <row r="94">
          <cell r="C94">
            <v>344</v>
          </cell>
          <cell r="D94" t="str">
            <v>-  24 W (MAX) COLUMN SPEAKER</v>
          </cell>
          <cell r="E94">
            <v>14510</v>
          </cell>
          <cell r="F94">
            <v>100</v>
          </cell>
          <cell r="G94" t="str">
            <v>SET</v>
          </cell>
        </row>
        <row r="95">
          <cell r="C95">
            <v>345</v>
          </cell>
          <cell r="D95" t="str">
            <v>-  36 W.(MAX) COLUMN SPEAKER</v>
          </cell>
          <cell r="E95">
            <v>1499</v>
          </cell>
          <cell r="F95">
            <v>100</v>
          </cell>
          <cell r="G95" t="str">
            <v>SET</v>
          </cell>
        </row>
        <row r="96">
          <cell r="C96">
            <v>346</v>
          </cell>
          <cell r="D96" t="str">
            <v>-  12 W. CARDIOID COLUMN SPEAKER</v>
          </cell>
          <cell r="E96">
            <v>24000</v>
          </cell>
          <cell r="F96">
            <v>500</v>
          </cell>
          <cell r="G96" t="str">
            <v>SET</v>
          </cell>
        </row>
        <row r="97">
          <cell r="C97">
            <v>347</v>
          </cell>
          <cell r="D97" t="str">
            <v>-  24 W. CARDIOID COLUMN SPEAKER</v>
          </cell>
          <cell r="E97">
            <v>36000</v>
          </cell>
          <cell r="F97">
            <v>500</v>
          </cell>
          <cell r="G97" t="str">
            <v>SET</v>
          </cell>
        </row>
        <row r="98">
          <cell r="C98">
            <v>348</v>
          </cell>
          <cell r="D98" t="str">
            <v>-  30 W. CARDIOID COLUMN SPEAKER</v>
          </cell>
          <cell r="E98">
            <v>46000</v>
          </cell>
          <cell r="F98">
            <v>500</v>
          </cell>
          <cell r="G98" t="str">
            <v>SET</v>
          </cell>
        </row>
        <row r="99">
          <cell r="C99">
            <v>349</v>
          </cell>
          <cell r="D99" t="str">
            <v>-  36 W. CARDIOID COLUMN SPEAKER (OUT DOOR)</v>
          </cell>
          <cell r="E99">
            <v>52000</v>
          </cell>
          <cell r="F99">
            <v>500</v>
          </cell>
          <cell r="G99" t="str">
            <v>SET</v>
          </cell>
        </row>
        <row r="100">
          <cell r="C100" t="str">
            <v/>
          </cell>
          <cell r="D100" t="str">
            <v>SPACE</v>
          </cell>
          <cell r="E100">
            <v>6000</v>
          </cell>
          <cell r="F100">
            <v>0</v>
          </cell>
          <cell r="G100" t="str">
            <v>EA.</v>
          </cell>
        </row>
        <row r="101">
          <cell r="C101">
            <v>351</v>
          </cell>
          <cell r="D101" t="str">
            <v>-  6 W. PANEL SPEAKER</v>
          </cell>
          <cell r="E101">
            <v>3500</v>
          </cell>
          <cell r="F101">
            <v>100</v>
          </cell>
          <cell r="G101" t="str">
            <v>SET</v>
          </cell>
        </row>
        <row r="102">
          <cell r="C102">
            <v>352</v>
          </cell>
          <cell r="D102" t="str">
            <v>-  6 W. CEILING LOUD SPEAKER</v>
          </cell>
          <cell r="E102">
            <v>1900</v>
          </cell>
          <cell r="F102">
            <v>200</v>
          </cell>
          <cell r="G102" t="str">
            <v>SET</v>
          </cell>
        </row>
        <row r="103">
          <cell r="C103">
            <v>353</v>
          </cell>
          <cell r="D103" t="str">
            <v>-  24 W. PANEL CEILING SPEAKER</v>
          </cell>
          <cell r="E103">
            <v>0</v>
          </cell>
          <cell r="F103">
            <v>200</v>
          </cell>
          <cell r="G103" t="str">
            <v>SET</v>
          </cell>
        </row>
        <row r="104">
          <cell r="C104">
            <v>507</v>
          </cell>
          <cell r="D104" t="str">
            <v>SPACE</v>
          </cell>
          <cell r="E104">
            <v>15000</v>
          </cell>
          <cell r="F104">
            <v>0</v>
          </cell>
          <cell r="G104" t="str">
            <v>EA.</v>
          </cell>
        </row>
        <row r="105">
          <cell r="C105">
            <v>356</v>
          </cell>
          <cell r="D105" t="str">
            <v xml:space="preserve">-  6 W. B1-DIRECTIONAL SOUND PROJECTOR                       </v>
          </cell>
          <cell r="E105">
            <v>3570</v>
          </cell>
          <cell r="F105">
            <v>100</v>
          </cell>
          <cell r="G105" t="str">
            <v>SET</v>
          </cell>
        </row>
        <row r="106">
          <cell r="C106">
            <v>357</v>
          </cell>
          <cell r="D106" t="str">
            <v>-  6 W. SOUND PROJECTOR</v>
          </cell>
          <cell r="E106">
            <v>2950</v>
          </cell>
          <cell r="F106">
            <v>100</v>
          </cell>
          <cell r="G106" t="str">
            <v>SET</v>
          </cell>
        </row>
        <row r="107">
          <cell r="C107">
            <v>358</v>
          </cell>
          <cell r="D107" t="str">
            <v>-  10 W. SOUND PROJECTOR</v>
          </cell>
          <cell r="E107">
            <v>3810</v>
          </cell>
          <cell r="F107">
            <v>100</v>
          </cell>
          <cell r="G107" t="str">
            <v>SET</v>
          </cell>
        </row>
        <row r="108">
          <cell r="C108">
            <v>359</v>
          </cell>
          <cell r="D108" t="str">
            <v>-  10 W. PENDANT SPHERE SPEAKER</v>
          </cell>
          <cell r="E108">
            <v>3590</v>
          </cell>
          <cell r="F108">
            <v>100</v>
          </cell>
          <cell r="G108" t="str">
            <v>SET</v>
          </cell>
        </row>
        <row r="109">
          <cell r="C109">
            <v>360</v>
          </cell>
          <cell r="D109" t="str">
            <v>-  25 W. (MAX.) SOUND PROJECTOR</v>
          </cell>
          <cell r="E109">
            <v>0</v>
          </cell>
          <cell r="F109">
            <v>0</v>
          </cell>
          <cell r="G109" t="str">
            <v>SET</v>
          </cell>
        </row>
        <row r="110">
          <cell r="C110">
            <v>361</v>
          </cell>
          <cell r="D110" t="str">
            <v xml:space="preserve">-  25 W. (MAX.) SOUND PROJECTOR (OUTDOOR)                      </v>
          </cell>
          <cell r="E110">
            <v>0</v>
          </cell>
          <cell r="F110">
            <v>0</v>
          </cell>
          <cell r="G110" t="str">
            <v>SET</v>
          </cell>
        </row>
        <row r="111">
          <cell r="C111">
            <v>605</v>
          </cell>
          <cell r="D111" t="str">
            <v>SPACE</v>
          </cell>
          <cell r="E111">
            <v>130000</v>
          </cell>
          <cell r="F111">
            <v>0</v>
          </cell>
          <cell r="G111" t="str">
            <v>EA.</v>
          </cell>
        </row>
        <row r="112">
          <cell r="C112">
            <v>366</v>
          </cell>
          <cell r="D112" t="str">
            <v xml:space="preserve">-  10 W. HORN  </v>
          </cell>
          <cell r="E112">
            <v>4100</v>
          </cell>
          <cell r="F112">
            <v>100</v>
          </cell>
          <cell r="G112" t="str">
            <v>SET</v>
          </cell>
        </row>
        <row r="113">
          <cell r="C113">
            <v>367</v>
          </cell>
          <cell r="D113" t="str">
            <v>-  15 W. HORN</v>
          </cell>
          <cell r="E113">
            <v>0</v>
          </cell>
          <cell r="F113">
            <v>0</v>
          </cell>
          <cell r="G113" t="str">
            <v>SET</v>
          </cell>
        </row>
        <row r="114">
          <cell r="C114">
            <v>368</v>
          </cell>
          <cell r="D114" t="str">
            <v>-  20 W. HORN</v>
          </cell>
          <cell r="E114">
            <v>7370</v>
          </cell>
          <cell r="F114">
            <v>100</v>
          </cell>
          <cell r="G114" t="str">
            <v>SET</v>
          </cell>
        </row>
        <row r="115">
          <cell r="C115">
            <v>369</v>
          </cell>
          <cell r="D115" t="str">
            <v>-  30 W. HORN</v>
          </cell>
          <cell r="E115">
            <v>8380</v>
          </cell>
          <cell r="F115">
            <v>100</v>
          </cell>
          <cell r="G115" t="str">
            <v>SET</v>
          </cell>
        </row>
        <row r="116">
          <cell r="C116">
            <v>610</v>
          </cell>
          <cell r="D116" t="str">
            <v>SPACE</v>
          </cell>
          <cell r="E116">
            <v>747000</v>
          </cell>
          <cell r="F116">
            <v>0</v>
          </cell>
          <cell r="G116" t="str">
            <v>EA.</v>
          </cell>
        </row>
        <row r="117">
          <cell r="C117">
            <v>234</v>
          </cell>
          <cell r="D117" t="str">
            <v>SPACE</v>
          </cell>
          <cell r="E117">
            <v>6000</v>
          </cell>
          <cell r="F117">
            <v>300</v>
          </cell>
          <cell r="G117" t="str">
            <v>EA.</v>
          </cell>
        </row>
        <row r="118">
          <cell r="C118">
            <v>4</v>
          </cell>
          <cell r="D118" t="str">
            <v>LIGHTING CONTROL</v>
          </cell>
          <cell r="E118">
            <v>10000</v>
          </cell>
          <cell r="F118">
            <v>400</v>
          </cell>
          <cell r="G118" t="str">
            <v>EA.</v>
          </cell>
        </row>
        <row r="119">
          <cell r="C119">
            <v>701</v>
          </cell>
          <cell r="D119" t="str">
            <v>NATIONAL 2W. REMOTE CONTROL</v>
          </cell>
          <cell r="E119">
            <v>10000</v>
          </cell>
          <cell r="F119">
            <v>500</v>
          </cell>
          <cell r="G119" t="str">
            <v>EA.</v>
          </cell>
        </row>
        <row r="120">
          <cell r="C120">
            <v>702</v>
          </cell>
          <cell r="D120" t="str">
            <v>-  2 W, NATIONAL</v>
          </cell>
          <cell r="E120">
            <v>11000</v>
          </cell>
          <cell r="F120">
            <v>500</v>
          </cell>
          <cell r="G120" t="str">
            <v>EA.</v>
          </cell>
        </row>
        <row r="121">
          <cell r="C121">
            <v>703</v>
          </cell>
          <cell r="D121" t="str">
            <v>-  DILITE</v>
          </cell>
          <cell r="E121">
            <v>14000</v>
          </cell>
          <cell r="F121">
            <v>500</v>
          </cell>
          <cell r="G121" t="str">
            <v>SET</v>
          </cell>
        </row>
        <row r="122">
          <cell r="C122">
            <v>401</v>
          </cell>
          <cell r="D122" t="str">
            <v>-  TRANSMISSION UNIT</v>
          </cell>
          <cell r="E122">
            <v>25200</v>
          </cell>
          <cell r="F122">
            <v>500</v>
          </cell>
          <cell r="G122" t="str">
            <v>SET</v>
          </cell>
        </row>
        <row r="123">
          <cell r="C123">
            <v>402</v>
          </cell>
          <cell r="D123" t="str">
            <v>-  TRANSFORMER</v>
          </cell>
          <cell r="E123">
            <v>4650</v>
          </cell>
          <cell r="F123">
            <v>200</v>
          </cell>
          <cell r="G123" t="str">
            <v>SET</v>
          </cell>
        </row>
        <row r="124">
          <cell r="C124">
            <v>403</v>
          </cell>
          <cell r="D124" t="str">
            <v>-  CONTACT INPUT TERMINAL UNIT</v>
          </cell>
          <cell r="E124">
            <v>5960</v>
          </cell>
          <cell r="F124">
            <v>200</v>
          </cell>
          <cell r="G124" t="str">
            <v>SET</v>
          </cell>
        </row>
        <row r="125">
          <cell r="C125">
            <v>404</v>
          </cell>
          <cell r="D125" t="str">
            <v>-  PATTERN SWITCH (4 PATTERN)</v>
          </cell>
          <cell r="E125">
            <v>2830</v>
          </cell>
          <cell r="F125">
            <v>200</v>
          </cell>
          <cell r="G125" t="str">
            <v>SET</v>
          </cell>
        </row>
        <row r="126">
          <cell r="C126">
            <v>405</v>
          </cell>
          <cell r="D126" t="str">
            <v xml:space="preserve">-  PATTERN SETTING SWITCH </v>
          </cell>
          <cell r="E126">
            <v>2830</v>
          </cell>
          <cell r="F126">
            <v>200</v>
          </cell>
          <cell r="G126" t="str">
            <v>SET</v>
          </cell>
        </row>
        <row r="127">
          <cell r="C127">
            <v>406</v>
          </cell>
          <cell r="D127" t="str">
            <v>-  ZONE PATTERN SWITCH (3 PATTERN)</v>
          </cell>
          <cell r="E127">
            <v>2900</v>
          </cell>
          <cell r="F127">
            <v>200</v>
          </cell>
          <cell r="G127" t="str">
            <v>SET</v>
          </cell>
        </row>
        <row r="128">
          <cell r="C128">
            <v>407</v>
          </cell>
          <cell r="D128" t="str">
            <v>-  GROUP SWITCH 1 GROUP</v>
          </cell>
          <cell r="E128">
            <v>2450</v>
          </cell>
          <cell r="F128">
            <v>200</v>
          </cell>
          <cell r="G128" t="str">
            <v>SET</v>
          </cell>
        </row>
        <row r="129">
          <cell r="C129">
            <v>408</v>
          </cell>
          <cell r="D129" t="str">
            <v>-  GROUP SWITCH 4 GROUP</v>
          </cell>
          <cell r="E129">
            <v>3050</v>
          </cell>
          <cell r="F129">
            <v>200</v>
          </cell>
          <cell r="G129" t="str">
            <v>SET</v>
          </cell>
        </row>
        <row r="130">
          <cell r="C130">
            <v>409</v>
          </cell>
          <cell r="D130" t="str">
            <v xml:space="preserve">-  GROUP SETTING SWITCH </v>
          </cell>
          <cell r="E130">
            <v>2830</v>
          </cell>
          <cell r="F130">
            <v>200</v>
          </cell>
          <cell r="G130" t="str">
            <v>SET</v>
          </cell>
        </row>
        <row r="131">
          <cell r="C131">
            <v>410</v>
          </cell>
          <cell r="D131" t="str">
            <v>-  TIMER SETTING UNIT</v>
          </cell>
          <cell r="E131">
            <v>54400</v>
          </cell>
          <cell r="F131">
            <v>200</v>
          </cell>
          <cell r="G131" t="str">
            <v>SET</v>
          </cell>
        </row>
        <row r="132">
          <cell r="C132">
            <v>411</v>
          </cell>
          <cell r="D132" t="str">
            <v>-  HID RELAY 20A. (SINGLE POLE)</v>
          </cell>
          <cell r="E132">
            <v>1420</v>
          </cell>
          <cell r="F132">
            <v>100</v>
          </cell>
          <cell r="G132" t="str">
            <v>SET</v>
          </cell>
        </row>
        <row r="133">
          <cell r="C133">
            <v>412</v>
          </cell>
          <cell r="D133" t="str">
            <v>-  HID RELAY 20A. (DOUBLE POLE)</v>
          </cell>
          <cell r="E133">
            <v>2870</v>
          </cell>
          <cell r="F133">
            <v>100</v>
          </cell>
          <cell r="G133" t="str">
            <v>SET</v>
          </cell>
        </row>
        <row r="134">
          <cell r="C134">
            <v>413</v>
          </cell>
          <cell r="D134" t="str">
            <v>-  RELAY CONTROL T/U (4 CIRCUIT)</v>
          </cell>
          <cell r="E134">
            <v>4100</v>
          </cell>
          <cell r="F134">
            <v>200</v>
          </cell>
          <cell r="G134" t="str">
            <v>SET</v>
          </cell>
        </row>
        <row r="135">
          <cell r="C135">
            <v>414</v>
          </cell>
          <cell r="D135" t="str">
            <v>-  RELAY CONTROL T/U (1 CIRCUIT)</v>
          </cell>
          <cell r="E135">
            <v>2600</v>
          </cell>
          <cell r="F135">
            <v>200</v>
          </cell>
          <cell r="G135" t="str">
            <v>SET</v>
          </cell>
        </row>
        <row r="136">
          <cell r="C136">
            <v>415</v>
          </cell>
          <cell r="D136" t="str">
            <v>-  6A. CONTACT OUTPUT T/U (4 CIRCUIT)</v>
          </cell>
          <cell r="E136">
            <v>6350</v>
          </cell>
          <cell r="F136">
            <v>200</v>
          </cell>
          <cell r="G136" t="str">
            <v>SET</v>
          </cell>
        </row>
        <row r="137">
          <cell r="C137">
            <v>416</v>
          </cell>
          <cell r="D137" t="str">
            <v>-  6A. CONTACT OUTPUT T/U (1 CIRCUIT)</v>
          </cell>
          <cell r="E137">
            <v>3100</v>
          </cell>
          <cell r="F137">
            <v>200</v>
          </cell>
          <cell r="G137" t="str">
            <v>SET</v>
          </cell>
        </row>
        <row r="138">
          <cell r="C138">
            <v>417</v>
          </cell>
          <cell r="D138" t="str">
            <v>-  INTERFACE</v>
          </cell>
          <cell r="E138">
            <v>133900</v>
          </cell>
          <cell r="F138">
            <v>0</v>
          </cell>
          <cell r="G138" t="str">
            <v>SET</v>
          </cell>
        </row>
        <row r="139">
          <cell r="C139">
            <v>418</v>
          </cell>
          <cell r="D139" t="str">
            <v>-  AMPLIFIER</v>
          </cell>
          <cell r="E139">
            <v>8230</v>
          </cell>
          <cell r="F139">
            <v>200</v>
          </cell>
          <cell r="G139" t="str">
            <v>SET</v>
          </cell>
        </row>
        <row r="140">
          <cell r="C140">
            <v>419</v>
          </cell>
          <cell r="D140" t="str">
            <v>-  WIRE LESS PANEL UNIT</v>
          </cell>
          <cell r="E140">
            <v>7500</v>
          </cell>
          <cell r="F140">
            <v>200</v>
          </cell>
          <cell r="G140" t="str">
            <v>SET</v>
          </cell>
        </row>
        <row r="141">
          <cell r="C141">
            <v>420</v>
          </cell>
          <cell r="D141" t="str">
            <v>-  WIRE LESS 4 SWITCH</v>
          </cell>
          <cell r="E141">
            <v>3500</v>
          </cell>
          <cell r="F141">
            <v>200</v>
          </cell>
          <cell r="G141" t="str">
            <v>SET</v>
          </cell>
        </row>
        <row r="142">
          <cell r="C142">
            <v>806</v>
          </cell>
          <cell r="D142" t="str">
            <v>SPACE</v>
          </cell>
          <cell r="E142">
            <v>207000</v>
          </cell>
          <cell r="F142">
            <v>800</v>
          </cell>
          <cell r="G142" t="str">
            <v>M.</v>
          </cell>
        </row>
        <row r="143">
          <cell r="C143" t="str">
            <v/>
          </cell>
          <cell r="D143" t="str">
            <v xml:space="preserve">   DILITE LIGHTING CONTROL</v>
          </cell>
          <cell r="E143">
            <v>23000</v>
          </cell>
          <cell r="F143">
            <v>1000</v>
          </cell>
          <cell r="G143" t="str">
            <v>M.</v>
          </cell>
        </row>
        <row r="144">
          <cell r="C144">
            <v>432</v>
          </cell>
          <cell r="D144" t="str">
            <v>-  BOX RELAY</v>
          </cell>
          <cell r="E144">
            <v>9650</v>
          </cell>
          <cell r="F144">
            <v>250</v>
          </cell>
          <cell r="G144" t="str">
            <v>SET</v>
          </cell>
        </row>
        <row r="145">
          <cell r="C145">
            <v>433</v>
          </cell>
          <cell r="D145" t="str">
            <v>-  SWITCH TIMER</v>
          </cell>
          <cell r="E145">
            <v>1750</v>
          </cell>
          <cell r="F145">
            <v>250</v>
          </cell>
          <cell r="G145" t="str">
            <v>SET</v>
          </cell>
        </row>
        <row r="146">
          <cell r="C146">
            <v>434</v>
          </cell>
          <cell r="D146" t="str">
            <v>-  SWITCH 8</v>
          </cell>
          <cell r="E146">
            <v>1450</v>
          </cell>
          <cell r="F146">
            <v>250</v>
          </cell>
          <cell r="G146" t="str">
            <v>SET</v>
          </cell>
        </row>
        <row r="147">
          <cell r="C147">
            <v>435</v>
          </cell>
          <cell r="D147" t="str">
            <v>-  SWITCH 8 PLUS INFRARED</v>
          </cell>
          <cell r="E147">
            <v>1650</v>
          </cell>
          <cell r="F147">
            <v>250</v>
          </cell>
          <cell r="G147" t="str">
            <v>SET</v>
          </cell>
        </row>
        <row r="148">
          <cell r="C148">
            <v>436</v>
          </cell>
          <cell r="D148" t="str">
            <v>-  SWITCH ZONE</v>
          </cell>
          <cell r="E148">
            <v>1950</v>
          </cell>
          <cell r="F148">
            <v>250</v>
          </cell>
          <cell r="G148" t="str">
            <v>SET</v>
          </cell>
        </row>
        <row r="149">
          <cell r="C149">
            <v>437</v>
          </cell>
          <cell r="D149" t="str">
            <v>-  SWITCH ZONE PLUS INFRARED</v>
          </cell>
          <cell r="E149">
            <v>2150</v>
          </cell>
          <cell r="F149">
            <v>250</v>
          </cell>
          <cell r="G149" t="str">
            <v>SET</v>
          </cell>
        </row>
        <row r="150">
          <cell r="C150">
            <v>438</v>
          </cell>
          <cell r="D150" t="str">
            <v>-  ADAPTER SWITCH</v>
          </cell>
          <cell r="E150">
            <v>1400</v>
          </cell>
          <cell r="F150">
            <v>250</v>
          </cell>
          <cell r="G150" t="str">
            <v>SET</v>
          </cell>
        </row>
        <row r="151">
          <cell r="C151">
            <v>439</v>
          </cell>
          <cell r="D151" t="str">
            <v>-  PHONE CONTROL PLUS</v>
          </cell>
          <cell r="E151">
            <v>3550</v>
          </cell>
          <cell r="F151">
            <v>250</v>
          </cell>
          <cell r="G151" t="str">
            <v>SET</v>
          </cell>
        </row>
        <row r="152">
          <cell r="C152">
            <v>440</v>
          </cell>
          <cell r="D152" t="str">
            <v>-  INFRARED RECEIVER</v>
          </cell>
          <cell r="E152">
            <v>1400</v>
          </cell>
          <cell r="F152">
            <v>250</v>
          </cell>
          <cell r="G152" t="str">
            <v>SET</v>
          </cell>
        </row>
        <row r="153">
          <cell r="C153">
            <v>441</v>
          </cell>
          <cell r="D153" t="str">
            <v>-  REMOTE ALARM</v>
          </cell>
          <cell r="E153">
            <v>1500</v>
          </cell>
          <cell r="F153">
            <v>250</v>
          </cell>
          <cell r="G153" t="str">
            <v>SET</v>
          </cell>
        </row>
        <row r="154">
          <cell r="C154">
            <v>442</v>
          </cell>
          <cell r="D154" t="str">
            <v>-  REMOTE ALARM WITH INDICATOR</v>
          </cell>
          <cell r="E154">
            <v>3400</v>
          </cell>
          <cell r="F154">
            <v>250</v>
          </cell>
          <cell r="G154" t="str">
            <v>SET</v>
          </cell>
        </row>
        <row r="155">
          <cell r="C155">
            <v>443</v>
          </cell>
          <cell r="D155" t="str">
            <v>-  COMPUTER CONTROL</v>
          </cell>
          <cell r="E155">
            <v>2600</v>
          </cell>
          <cell r="F155">
            <v>250</v>
          </cell>
          <cell r="G155" t="str">
            <v>SET</v>
          </cell>
        </row>
        <row r="156">
          <cell r="C156">
            <v>444</v>
          </cell>
          <cell r="D156" t="str">
            <v>-  SWITCH PROGRAMMABLE</v>
          </cell>
          <cell r="E156">
            <v>3100</v>
          </cell>
          <cell r="F156">
            <v>250</v>
          </cell>
          <cell r="G156" t="str">
            <v>SET</v>
          </cell>
        </row>
        <row r="157">
          <cell r="C157">
            <v>445</v>
          </cell>
          <cell r="D157" t="str">
            <v>-  ADAPTER PROGRAMMABLE</v>
          </cell>
          <cell r="E157">
            <v>2700</v>
          </cell>
          <cell r="F157">
            <v>250</v>
          </cell>
          <cell r="G157" t="str">
            <v>SET</v>
          </cell>
        </row>
        <row r="158">
          <cell r="C158">
            <v>446</v>
          </cell>
          <cell r="D158" t="str">
            <v>-  TEMPERATURE FARM</v>
          </cell>
          <cell r="E158">
            <v>3200</v>
          </cell>
          <cell r="F158">
            <v>250</v>
          </cell>
          <cell r="G158" t="str">
            <v>SET</v>
          </cell>
        </row>
        <row r="159">
          <cell r="C159">
            <v>447</v>
          </cell>
          <cell r="D159" t="str">
            <v>-  TEMPERATURE AIR/RELAY</v>
          </cell>
          <cell r="E159">
            <v>2800</v>
          </cell>
          <cell r="F159">
            <v>250</v>
          </cell>
          <cell r="G159" t="str">
            <v>SET</v>
          </cell>
        </row>
        <row r="160">
          <cell r="C160">
            <v>448</v>
          </cell>
          <cell r="D160" t="str">
            <v>-  20 A. RELAY</v>
          </cell>
          <cell r="E160">
            <v>500</v>
          </cell>
          <cell r="F160">
            <v>100</v>
          </cell>
          <cell r="G160" t="str">
            <v>SET</v>
          </cell>
        </row>
        <row r="161">
          <cell r="C161">
            <v>824</v>
          </cell>
          <cell r="D161" t="str">
            <v>SPACE</v>
          </cell>
          <cell r="E161">
            <v>14000</v>
          </cell>
          <cell r="F161">
            <v>500</v>
          </cell>
          <cell r="G161" t="str">
            <v>M.</v>
          </cell>
        </row>
        <row r="162">
          <cell r="C162">
            <v>5</v>
          </cell>
          <cell r="D162" t="str">
            <v>ACCESS, CONTROL</v>
          </cell>
          <cell r="E162">
            <v>14800</v>
          </cell>
          <cell r="F162">
            <v>500</v>
          </cell>
          <cell r="G162" t="str">
            <v>M.</v>
          </cell>
        </row>
        <row r="163">
          <cell r="C163">
            <v>501</v>
          </cell>
          <cell r="D163" t="str">
            <v>-  CONTROLLER</v>
          </cell>
          <cell r="E163">
            <v>33000</v>
          </cell>
          <cell r="F163">
            <v>9000</v>
          </cell>
          <cell r="G163" t="str">
            <v>SET</v>
          </cell>
        </row>
        <row r="164">
          <cell r="C164">
            <v>502</v>
          </cell>
          <cell r="D164" t="str">
            <v>-  DOOR STRIKE WITH DOOR LATCH</v>
          </cell>
          <cell r="E164">
            <v>6000</v>
          </cell>
          <cell r="F164">
            <v>1000</v>
          </cell>
          <cell r="G164" t="str">
            <v>SET</v>
          </cell>
        </row>
        <row r="165">
          <cell r="C165">
            <v>503</v>
          </cell>
          <cell r="D165" t="str">
            <v>-  POWER SUPPLY WITH BATTERY CHARGER</v>
          </cell>
          <cell r="E165">
            <v>2000</v>
          </cell>
          <cell r="F165">
            <v>500</v>
          </cell>
          <cell r="G165" t="str">
            <v>SET</v>
          </cell>
        </row>
        <row r="166">
          <cell r="C166">
            <v>504</v>
          </cell>
          <cell r="D166" t="str">
            <v>-  EXIT BUTTON</v>
          </cell>
          <cell r="E166">
            <v>500</v>
          </cell>
          <cell r="F166">
            <v>300</v>
          </cell>
          <cell r="G166" t="str">
            <v>SET</v>
          </cell>
        </row>
        <row r="167">
          <cell r="C167">
            <v>505</v>
          </cell>
          <cell r="D167" t="str">
            <v>-  ELECTROMAGNETIC LOCK</v>
          </cell>
          <cell r="E167">
            <v>10000</v>
          </cell>
          <cell r="F167">
            <v>1000</v>
          </cell>
          <cell r="G167" t="str">
            <v>SET</v>
          </cell>
        </row>
        <row r="168">
          <cell r="C168">
            <v>831</v>
          </cell>
          <cell r="D168" t="str">
            <v>SPACE</v>
          </cell>
          <cell r="E168">
            <v>37000</v>
          </cell>
          <cell r="F168">
            <v>1000</v>
          </cell>
          <cell r="G168" t="str">
            <v>M.</v>
          </cell>
        </row>
        <row r="169">
          <cell r="C169">
            <v>832</v>
          </cell>
          <cell r="D169" t="str">
            <v>CARD READER</v>
          </cell>
          <cell r="E169">
            <v>44000</v>
          </cell>
          <cell r="F169">
            <v>1000</v>
          </cell>
          <cell r="G169" t="str">
            <v>M.</v>
          </cell>
        </row>
        <row r="170">
          <cell r="C170">
            <v>511</v>
          </cell>
          <cell r="D170" t="str">
            <v>-  MAGNETIC CARD READER</v>
          </cell>
          <cell r="E170">
            <v>6000</v>
          </cell>
          <cell r="F170">
            <v>1000</v>
          </cell>
          <cell r="G170" t="str">
            <v>SET</v>
          </cell>
        </row>
        <row r="171">
          <cell r="C171">
            <v>512</v>
          </cell>
          <cell r="D171" t="str">
            <v>-  MAGNETIC INSERT READER</v>
          </cell>
          <cell r="E171">
            <v>8500</v>
          </cell>
          <cell r="F171">
            <v>1000</v>
          </cell>
          <cell r="G171" t="str">
            <v>SET</v>
          </cell>
        </row>
        <row r="172">
          <cell r="C172">
            <v>513</v>
          </cell>
          <cell r="D172" t="str">
            <v>-  BAR CODE READER</v>
          </cell>
          <cell r="E172">
            <v>7000</v>
          </cell>
          <cell r="F172">
            <v>1000</v>
          </cell>
          <cell r="G172" t="str">
            <v>SET</v>
          </cell>
        </row>
        <row r="173">
          <cell r="C173">
            <v>514</v>
          </cell>
          <cell r="D173" t="str">
            <v xml:space="preserve">-  KEYPAD, METAL CASING WATERPROOF </v>
          </cell>
          <cell r="E173">
            <v>4800</v>
          </cell>
          <cell r="F173">
            <v>1000</v>
          </cell>
          <cell r="G173" t="str">
            <v>SET</v>
          </cell>
        </row>
        <row r="174">
          <cell r="C174">
            <v>515</v>
          </cell>
          <cell r="D174" t="str">
            <v>-  MAGNETIC CARD READER WITH KEY PAD &amp; DISPLAY</v>
          </cell>
          <cell r="E174">
            <v>7000</v>
          </cell>
          <cell r="F174">
            <v>1000</v>
          </cell>
          <cell r="G174" t="str">
            <v>SET</v>
          </cell>
        </row>
        <row r="175">
          <cell r="C175">
            <v>516</v>
          </cell>
          <cell r="D175" t="str">
            <v>-  BAR CODE READER</v>
          </cell>
          <cell r="E175">
            <v>7000</v>
          </cell>
          <cell r="F175">
            <v>1000</v>
          </cell>
          <cell r="G175" t="str">
            <v>SET</v>
          </cell>
        </row>
        <row r="176">
          <cell r="C176">
            <v>517</v>
          </cell>
          <cell r="D176" t="str">
            <v>-  SMART CARD READER WITH KEY PAD &amp; DISPLAY</v>
          </cell>
          <cell r="E176" t="str">
            <v>(ON REQ)</v>
          </cell>
          <cell r="F176">
            <v>0</v>
          </cell>
          <cell r="G176" t="str">
            <v>SET</v>
          </cell>
        </row>
        <row r="177">
          <cell r="C177">
            <v>840</v>
          </cell>
          <cell r="D177" t="str">
            <v>SPACE</v>
          </cell>
          <cell r="E177">
            <v>25000</v>
          </cell>
          <cell r="F177">
            <v>800</v>
          </cell>
          <cell r="G177" t="str">
            <v>M.</v>
          </cell>
        </row>
        <row r="178">
          <cell r="C178">
            <v>841</v>
          </cell>
          <cell r="D178" t="str">
            <v>CARD</v>
          </cell>
          <cell r="E178">
            <v>28000</v>
          </cell>
          <cell r="F178">
            <v>800</v>
          </cell>
          <cell r="G178" t="str">
            <v>M.</v>
          </cell>
        </row>
        <row r="179">
          <cell r="C179">
            <v>521</v>
          </cell>
          <cell r="D179" t="str">
            <v>-  CUSTOMER LOGO CARD</v>
          </cell>
          <cell r="E179">
            <v>100</v>
          </cell>
          <cell r="F179">
            <v>0</v>
          </cell>
          <cell r="G179" t="str">
            <v>SET</v>
          </cell>
        </row>
        <row r="180">
          <cell r="C180">
            <v>843</v>
          </cell>
          <cell r="D180" t="str">
            <v>SPACE</v>
          </cell>
          <cell r="E180">
            <v>50000</v>
          </cell>
          <cell r="F180">
            <v>1000</v>
          </cell>
          <cell r="G180" t="str">
            <v>M.</v>
          </cell>
        </row>
        <row r="181">
          <cell r="C181">
            <v>844</v>
          </cell>
          <cell r="D181" t="str">
            <v>COMMUNICATOR</v>
          </cell>
          <cell r="E181">
            <v>67000</v>
          </cell>
          <cell r="F181">
            <v>1000</v>
          </cell>
          <cell r="G181" t="str">
            <v>M.</v>
          </cell>
        </row>
        <row r="182">
          <cell r="C182">
            <v>526</v>
          </cell>
          <cell r="D182" t="str">
            <v>-  SERIAL COMMUNICATOR LINK UP TO 16 CONTROLLERS</v>
          </cell>
          <cell r="E182">
            <v>15000</v>
          </cell>
          <cell r="F182">
            <v>5000</v>
          </cell>
          <cell r="G182" t="str">
            <v>SET</v>
          </cell>
        </row>
        <row r="183">
          <cell r="C183">
            <v>527</v>
          </cell>
          <cell r="D183" t="str">
            <v>-  PARALLEL COMMUNICATOR LINK UP TO 16 CONTROLLERS</v>
          </cell>
          <cell r="E183">
            <v>20000</v>
          </cell>
          <cell r="F183">
            <v>10000</v>
          </cell>
          <cell r="G183" t="str">
            <v>SET</v>
          </cell>
        </row>
        <row r="184">
          <cell r="C184">
            <v>528</v>
          </cell>
          <cell r="D184" t="str">
            <v>-  INTELLIGENT COMMUNICATOR LINK UP TO 64 CONTROLLERS</v>
          </cell>
          <cell r="E184">
            <v>85000</v>
          </cell>
          <cell r="F184">
            <v>15000</v>
          </cell>
          <cell r="G184" t="str">
            <v>SET</v>
          </cell>
        </row>
        <row r="185">
          <cell r="C185">
            <v>851</v>
          </cell>
          <cell r="D185" t="str">
            <v>SOFTWARE MANAGEMENT</v>
          </cell>
          <cell r="E185">
            <v>13000</v>
          </cell>
          <cell r="F185">
            <v>500</v>
          </cell>
          <cell r="G185" t="str">
            <v>M.</v>
          </cell>
        </row>
        <row r="186">
          <cell r="C186">
            <v>852</v>
          </cell>
          <cell r="D186" t="str">
            <v>-  16 CONTROLLERS ACCESS CONTROL MANAGEMENT</v>
          </cell>
          <cell r="E186">
            <v>22000</v>
          </cell>
          <cell r="F186">
            <v>10000</v>
          </cell>
          <cell r="G186" t="str">
            <v>SET</v>
          </cell>
        </row>
        <row r="187">
          <cell r="C187">
            <v>853</v>
          </cell>
          <cell r="D187" t="str">
            <v>-  64 CONTROLLERS ACCESS CONTROL MANAGEMENT</v>
          </cell>
          <cell r="E187">
            <v>35000</v>
          </cell>
          <cell r="F187">
            <v>15000</v>
          </cell>
          <cell r="G187" t="str">
            <v>SET</v>
          </cell>
        </row>
        <row r="188">
          <cell r="C188">
            <v>854</v>
          </cell>
          <cell r="D188" t="str">
            <v>-  AL. RISER BUSDUCT 1,350 A.</v>
          </cell>
          <cell r="E188">
            <v>15000</v>
          </cell>
          <cell r="F188">
            <v>700</v>
          </cell>
          <cell r="G188" t="str">
            <v>M.</v>
          </cell>
        </row>
        <row r="189">
          <cell r="C189">
            <v>855</v>
          </cell>
          <cell r="D189" t="str">
            <v>-  AL. RISER BUSDUCT 1,600 A.</v>
          </cell>
          <cell r="E189">
            <v>16000</v>
          </cell>
          <cell r="F189">
            <v>800</v>
          </cell>
          <cell r="G189" t="str">
            <v>M.</v>
          </cell>
        </row>
        <row r="190">
          <cell r="C190">
            <v>856</v>
          </cell>
          <cell r="D190" t="str">
            <v>-  AL. RISER BUSDUCT 2,000 A.</v>
          </cell>
          <cell r="E190">
            <v>25000</v>
          </cell>
          <cell r="F190">
            <v>800</v>
          </cell>
          <cell r="G190" t="str">
            <v>M.</v>
          </cell>
        </row>
        <row r="191">
          <cell r="C191">
            <v>857</v>
          </cell>
          <cell r="D191" t="str">
            <v>-  AL. RISER BUSDUCT 2,500 A.</v>
          </cell>
          <cell r="E191">
            <v>26600</v>
          </cell>
          <cell r="F191">
            <v>1000</v>
          </cell>
          <cell r="G191" t="str">
            <v>M.</v>
          </cell>
        </row>
        <row r="192">
          <cell r="C192">
            <v>858</v>
          </cell>
          <cell r="D192" t="str">
            <v>-  AL. RISER BUSDUCT 3,000 A.</v>
          </cell>
          <cell r="E192">
            <v>34000</v>
          </cell>
          <cell r="F192">
            <v>1000</v>
          </cell>
          <cell r="G192" t="str">
            <v>M.</v>
          </cell>
        </row>
        <row r="193">
          <cell r="C193">
            <v>859</v>
          </cell>
          <cell r="D193" t="str">
            <v>-  AL. RISER BUSDUCT 4,000 A.</v>
          </cell>
          <cell r="E193">
            <v>40000</v>
          </cell>
          <cell r="F193">
            <v>1000</v>
          </cell>
          <cell r="G193" t="str">
            <v>M.</v>
          </cell>
        </row>
        <row r="194">
          <cell r="C194">
            <v>860</v>
          </cell>
          <cell r="D194" t="str">
            <v>-  CU. RISER BUSDUCT 800 A.</v>
          </cell>
          <cell r="E194">
            <v>16000</v>
          </cell>
          <cell r="F194">
            <v>500</v>
          </cell>
          <cell r="G194" t="str">
            <v>M.</v>
          </cell>
        </row>
        <row r="195">
          <cell r="C195">
            <v>861</v>
          </cell>
          <cell r="D195" t="str">
            <v>-  CU. RISER BUSDUCT 1,000 A.</v>
          </cell>
          <cell r="E195">
            <v>17300</v>
          </cell>
          <cell r="F195">
            <v>500</v>
          </cell>
          <cell r="G195" t="str">
            <v>M.</v>
          </cell>
        </row>
        <row r="196">
          <cell r="C196">
            <v>862</v>
          </cell>
          <cell r="D196" t="str">
            <v>-  CU. RISER BUSDUCT 1,200 A.</v>
          </cell>
          <cell r="E196">
            <v>19300</v>
          </cell>
          <cell r="F196">
            <v>700</v>
          </cell>
          <cell r="G196" t="str">
            <v>M.</v>
          </cell>
        </row>
        <row r="197">
          <cell r="C197">
            <v>863</v>
          </cell>
          <cell r="D197" t="str">
            <v>-  CU. RISER BUSDUCT 1,350 A.</v>
          </cell>
          <cell r="E197">
            <v>21000</v>
          </cell>
          <cell r="F197">
            <v>700</v>
          </cell>
          <cell r="G197" t="str">
            <v>M.</v>
          </cell>
        </row>
        <row r="198">
          <cell r="C198">
            <v>864</v>
          </cell>
          <cell r="D198" t="str">
            <v>-  CU. RISER BUSDUCT 1,600 A.</v>
          </cell>
          <cell r="E198">
            <v>22000</v>
          </cell>
          <cell r="F198">
            <v>800</v>
          </cell>
          <cell r="G198" t="str">
            <v>M.</v>
          </cell>
        </row>
        <row r="199">
          <cell r="C199">
            <v>865</v>
          </cell>
          <cell r="D199" t="str">
            <v>-  CU. RISER BUSDUCT 2,000 A.</v>
          </cell>
          <cell r="E199">
            <v>26000</v>
          </cell>
          <cell r="F199">
            <v>800</v>
          </cell>
          <cell r="G199" t="str">
            <v>M.</v>
          </cell>
        </row>
        <row r="200">
          <cell r="C200">
            <v>866</v>
          </cell>
          <cell r="D200" t="str">
            <v>-  CU. RISER BUSDUCT 2,500 A.</v>
          </cell>
          <cell r="E200">
            <v>40000</v>
          </cell>
          <cell r="F200">
            <v>1000</v>
          </cell>
          <cell r="G200" t="str">
            <v>M.</v>
          </cell>
        </row>
        <row r="201">
          <cell r="C201">
            <v>867</v>
          </cell>
          <cell r="D201" t="str">
            <v>-  CU. RISER BUSDUCT 3,000 A.</v>
          </cell>
          <cell r="E201">
            <v>46600</v>
          </cell>
          <cell r="F201">
            <v>1000</v>
          </cell>
          <cell r="G201" t="str">
            <v>M.</v>
          </cell>
        </row>
        <row r="202">
          <cell r="C202">
            <v>868</v>
          </cell>
          <cell r="D202" t="str">
            <v>-  CU. RISER BUSDUCT 4,000 A.</v>
          </cell>
          <cell r="E202">
            <v>60000</v>
          </cell>
          <cell r="F202">
            <v>1000</v>
          </cell>
          <cell r="G202" t="str">
            <v>M.</v>
          </cell>
        </row>
        <row r="203">
          <cell r="C203">
            <v>869</v>
          </cell>
          <cell r="D203" t="str">
            <v>-  CU. RISER BUSDUCT 5,000 A.</v>
          </cell>
          <cell r="E203">
            <v>67000</v>
          </cell>
          <cell r="F203">
            <v>1000</v>
          </cell>
          <cell r="G203" t="str">
            <v>M.</v>
          </cell>
        </row>
        <row r="204">
          <cell r="C204">
            <v>298</v>
          </cell>
          <cell r="D204" t="str">
            <v>SPACE</v>
          </cell>
          <cell r="E204">
            <v>55</v>
          </cell>
          <cell r="F204">
            <v>8</v>
          </cell>
          <cell r="G204" t="str">
            <v>M.</v>
          </cell>
        </row>
        <row r="205">
          <cell r="C205">
            <v>299</v>
          </cell>
          <cell r="D205" t="str">
            <v>OUTDOOR BUSDUCT</v>
          </cell>
          <cell r="E205">
            <v>74</v>
          </cell>
          <cell r="F205">
            <v>11</v>
          </cell>
          <cell r="G205" t="str">
            <v>M.</v>
          </cell>
        </row>
        <row r="206">
          <cell r="C206">
            <v>871</v>
          </cell>
          <cell r="D206" t="str">
            <v>-  AL. BUSDUCT (OUTDOOR) 800 A.</v>
          </cell>
          <cell r="E206">
            <v>18000</v>
          </cell>
          <cell r="F206">
            <v>500</v>
          </cell>
          <cell r="G206" t="str">
            <v>M.</v>
          </cell>
        </row>
        <row r="207">
          <cell r="C207">
            <v>872</v>
          </cell>
          <cell r="D207" t="str">
            <v>-  AL. BUSDUCT (OUTDOOR) 1,000 A.</v>
          </cell>
          <cell r="E207">
            <v>20000</v>
          </cell>
          <cell r="F207">
            <v>500</v>
          </cell>
          <cell r="G207" t="str">
            <v>M.</v>
          </cell>
        </row>
        <row r="208">
          <cell r="C208">
            <v>873</v>
          </cell>
          <cell r="D208" t="str">
            <v>-  AL. BUSDUCT (OUTDOOR) 1,200 A.</v>
          </cell>
          <cell r="E208">
            <v>21000</v>
          </cell>
          <cell r="F208">
            <v>700</v>
          </cell>
          <cell r="G208" t="str">
            <v>M.</v>
          </cell>
        </row>
        <row r="209">
          <cell r="C209">
            <v>874</v>
          </cell>
          <cell r="D209" t="str">
            <v>-  AL. BUSDUCT (OUTDOOR) 1,350 A.</v>
          </cell>
          <cell r="E209">
            <v>22000</v>
          </cell>
          <cell r="F209">
            <v>700</v>
          </cell>
          <cell r="G209" t="str">
            <v>M.</v>
          </cell>
        </row>
        <row r="210">
          <cell r="C210">
            <v>875</v>
          </cell>
          <cell r="D210" t="str">
            <v>-  AL. BUSDUCT (OUTDOOR) 1,600 A.</v>
          </cell>
          <cell r="E210">
            <v>24000</v>
          </cell>
          <cell r="F210">
            <v>800</v>
          </cell>
          <cell r="G210" t="str">
            <v>M.</v>
          </cell>
        </row>
        <row r="211">
          <cell r="C211">
            <v>876</v>
          </cell>
          <cell r="D211" t="str">
            <v>-  AL. BUSDUCT (OUTDOOR) 2,000 A.</v>
          </cell>
          <cell r="E211">
            <v>30000</v>
          </cell>
          <cell r="F211">
            <v>800</v>
          </cell>
          <cell r="G211" t="str">
            <v>M.</v>
          </cell>
        </row>
        <row r="212">
          <cell r="C212">
            <v>877</v>
          </cell>
          <cell r="D212" t="str">
            <v>-  AL. BUSDUCT (OUTDOOR) 2,500 A.</v>
          </cell>
          <cell r="E212">
            <v>33000</v>
          </cell>
          <cell r="F212">
            <v>1000</v>
          </cell>
          <cell r="G212" t="str">
            <v>M.</v>
          </cell>
        </row>
        <row r="213">
          <cell r="C213">
            <v>878</v>
          </cell>
          <cell r="D213" t="str">
            <v>-  AL. BUSDUCT (OUTDOOR) 3,000 A.</v>
          </cell>
          <cell r="E213">
            <v>40000</v>
          </cell>
          <cell r="F213">
            <v>1000</v>
          </cell>
          <cell r="G213" t="str">
            <v>M.</v>
          </cell>
        </row>
        <row r="214">
          <cell r="C214">
            <v>879</v>
          </cell>
          <cell r="D214" t="str">
            <v>-  AL. BUSDUCT (OUTDOOR) 4,000 A.</v>
          </cell>
          <cell r="E214">
            <v>53000</v>
          </cell>
          <cell r="F214">
            <v>1000</v>
          </cell>
          <cell r="G214" t="str">
            <v>M.</v>
          </cell>
        </row>
        <row r="215">
          <cell r="C215">
            <v>880</v>
          </cell>
          <cell r="D215" t="str">
            <v>-  CU BUSDUCT (OUTDOOR) 800 A.</v>
          </cell>
          <cell r="E215">
            <v>22000</v>
          </cell>
          <cell r="F215">
            <v>500</v>
          </cell>
          <cell r="G215" t="str">
            <v>M.</v>
          </cell>
        </row>
        <row r="216">
          <cell r="C216">
            <v>881</v>
          </cell>
          <cell r="D216" t="str">
            <v>-  CU. BUSDUCT (OUTDOOR) 1,000 A.</v>
          </cell>
          <cell r="E216">
            <v>24000</v>
          </cell>
          <cell r="F216">
            <v>500</v>
          </cell>
          <cell r="G216" t="str">
            <v>M.</v>
          </cell>
        </row>
        <row r="217">
          <cell r="C217">
            <v>882</v>
          </cell>
          <cell r="D217" t="str">
            <v>-  CU. BUSDUCT (OUTDOOR) 1,200 A.</v>
          </cell>
          <cell r="E217">
            <v>28000</v>
          </cell>
          <cell r="F217">
            <v>700</v>
          </cell>
          <cell r="G217" t="str">
            <v>M.</v>
          </cell>
        </row>
        <row r="218">
          <cell r="C218">
            <v>883</v>
          </cell>
          <cell r="D218" t="str">
            <v>-  CU. BUSDUCT (OUTDOOR) 1,350 A.</v>
          </cell>
          <cell r="E218">
            <v>30000</v>
          </cell>
          <cell r="F218">
            <v>700</v>
          </cell>
          <cell r="G218" t="str">
            <v>M.</v>
          </cell>
        </row>
        <row r="219">
          <cell r="C219">
            <v>884</v>
          </cell>
          <cell r="D219" t="str">
            <v>-  CU. BUSDUCT (OUTDOOR) 1,600 A.</v>
          </cell>
          <cell r="E219">
            <v>32000</v>
          </cell>
          <cell r="F219">
            <v>800</v>
          </cell>
          <cell r="G219" t="str">
            <v>M.</v>
          </cell>
        </row>
        <row r="220">
          <cell r="C220">
            <v>885</v>
          </cell>
          <cell r="D220" t="str">
            <v>-  CU. BUSDUCT (OUTDOOR) 2,000 A.</v>
          </cell>
          <cell r="E220">
            <v>33000</v>
          </cell>
          <cell r="F220">
            <v>800</v>
          </cell>
          <cell r="G220" t="str">
            <v>M.</v>
          </cell>
        </row>
        <row r="221">
          <cell r="C221">
            <v>886</v>
          </cell>
          <cell r="D221" t="str">
            <v>-  CU. BUSDUCT (OUTDOOR) 2,500 A.</v>
          </cell>
          <cell r="E221">
            <v>50000</v>
          </cell>
          <cell r="F221">
            <v>1000</v>
          </cell>
          <cell r="G221" t="str">
            <v>M.</v>
          </cell>
        </row>
        <row r="222">
          <cell r="C222">
            <v>887</v>
          </cell>
          <cell r="D222" t="str">
            <v>-  CU. BUSDUCT (OUTDOOR) 3,000 A.</v>
          </cell>
          <cell r="E222">
            <v>58000</v>
          </cell>
          <cell r="F222">
            <v>1000</v>
          </cell>
          <cell r="G222" t="str">
            <v>M.</v>
          </cell>
        </row>
        <row r="223">
          <cell r="C223">
            <v>888</v>
          </cell>
          <cell r="D223" t="str">
            <v>-  CU. BUSDUCT (OUTDOOR) 4,000 A.</v>
          </cell>
          <cell r="E223">
            <v>67000</v>
          </cell>
          <cell r="F223">
            <v>1000</v>
          </cell>
          <cell r="G223" t="str">
            <v>M.</v>
          </cell>
        </row>
        <row r="224">
          <cell r="C224">
            <v>889</v>
          </cell>
          <cell r="D224" t="str">
            <v>-  CU. BUSDUCT (OUTDOOR) 5,000 A.</v>
          </cell>
          <cell r="E224">
            <v>80000</v>
          </cell>
          <cell r="F224">
            <v>1000</v>
          </cell>
          <cell r="G224" t="str">
            <v>M.</v>
          </cell>
        </row>
        <row r="225">
          <cell r="C225">
            <v>324</v>
          </cell>
          <cell r="D225" t="str">
            <v>SPACE</v>
          </cell>
          <cell r="E225">
            <v>1258</v>
          </cell>
          <cell r="F225">
            <v>110</v>
          </cell>
          <cell r="G225" t="str">
            <v>M.</v>
          </cell>
        </row>
        <row r="226">
          <cell r="C226">
            <v>325</v>
          </cell>
          <cell r="D226" t="str">
            <v>-  3/C - 120 SQ.MM. 12/20(24) KVCV</v>
          </cell>
          <cell r="E226">
            <v>1613</v>
          </cell>
          <cell r="F226">
            <v>120</v>
          </cell>
          <cell r="G226" t="str">
            <v>M.</v>
          </cell>
        </row>
        <row r="227">
          <cell r="C227">
            <v>326</v>
          </cell>
          <cell r="D227" t="str">
            <v>-  3/C - 150 SQ.MM. 12/20(24) KVCV</v>
          </cell>
          <cell r="E227">
            <v>1832</v>
          </cell>
          <cell r="F227">
            <v>130</v>
          </cell>
          <cell r="G227" t="str">
            <v>M.</v>
          </cell>
        </row>
        <row r="228">
          <cell r="C228">
            <v>327</v>
          </cell>
          <cell r="D228" t="str">
            <v>-  3/C - 185 SQ.MM. 12/20(24) KVCV</v>
          </cell>
          <cell r="E228">
            <v>2131</v>
          </cell>
          <cell r="F228">
            <v>140</v>
          </cell>
          <cell r="G228" t="str">
            <v>M.</v>
          </cell>
        </row>
        <row r="229">
          <cell r="C229">
            <v>328</v>
          </cell>
          <cell r="D229" t="str">
            <v>-  3/C - 240 SQ.MM. 12/20(24) KVCV</v>
          </cell>
          <cell r="E229">
            <v>2566</v>
          </cell>
          <cell r="F229">
            <v>160</v>
          </cell>
          <cell r="G229" t="str">
            <v>M.</v>
          </cell>
        </row>
        <row r="230">
          <cell r="C230">
            <v>329</v>
          </cell>
          <cell r="D230" t="str">
            <v>-  3/C - 300 SQ.MM. 12/20(24) KVCV</v>
          </cell>
          <cell r="E230">
            <v>3084</v>
          </cell>
          <cell r="F230">
            <v>180</v>
          </cell>
          <cell r="G230" t="str">
            <v>M.</v>
          </cell>
        </row>
        <row r="231">
          <cell r="C231">
            <v>330</v>
          </cell>
          <cell r="D231" t="str">
            <v>-  3/C - 400 SQ.MM. 12/20(24) KVCV</v>
          </cell>
          <cell r="E231">
            <v>3712</v>
          </cell>
          <cell r="F231">
            <v>200</v>
          </cell>
          <cell r="G231" t="str">
            <v>M.</v>
          </cell>
        </row>
        <row r="232">
          <cell r="C232">
            <v>331</v>
          </cell>
          <cell r="D232" t="str">
            <v>-  1/C - 35 SQ.MM. 18/30(36) KVCV</v>
          </cell>
          <cell r="E232">
            <v>260</v>
          </cell>
          <cell r="F232">
            <v>60</v>
          </cell>
          <cell r="G232" t="str">
            <v>M.</v>
          </cell>
        </row>
        <row r="233">
          <cell r="C233">
            <v>332</v>
          </cell>
          <cell r="D233" t="str">
            <v>-  1/C - 50 SQ.MM. 18/30(36) KVCV</v>
          </cell>
          <cell r="E233">
            <v>281</v>
          </cell>
          <cell r="F233">
            <v>70</v>
          </cell>
          <cell r="G233" t="str">
            <v>M.</v>
          </cell>
        </row>
        <row r="234">
          <cell r="C234">
            <v>333</v>
          </cell>
          <cell r="D234" t="str">
            <v>-  1/C - 70 SQ.MM. 18/30(36) KVCV</v>
          </cell>
          <cell r="E234">
            <v>325</v>
          </cell>
          <cell r="F234">
            <v>75</v>
          </cell>
          <cell r="G234" t="str">
            <v>M.</v>
          </cell>
        </row>
        <row r="235">
          <cell r="C235">
            <v>334</v>
          </cell>
          <cell r="D235" t="str">
            <v>-  1/C - 95 SQ.MM. 18/30(36) KVCV</v>
          </cell>
          <cell r="E235">
            <v>396</v>
          </cell>
          <cell r="F235">
            <v>80</v>
          </cell>
          <cell r="G235" t="str">
            <v>M.</v>
          </cell>
        </row>
        <row r="236">
          <cell r="C236">
            <v>335</v>
          </cell>
          <cell r="D236" t="str">
            <v>-  1/C - 120 SQ.MM. 18/30(36) KVCV</v>
          </cell>
          <cell r="E236">
            <v>490</v>
          </cell>
          <cell r="F236">
            <v>85</v>
          </cell>
          <cell r="G236" t="str">
            <v>M.</v>
          </cell>
        </row>
        <row r="237">
          <cell r="C237">
            <v>336</v>
          </cell>
          <cell r="D237" t="str">
            <v>-  1/C - 150 SQ.MM. 18/30(36) KVCV</v>
          </cell>
          <cell r="E237">
            <v>560</v>
          </cell>
          <cell r="F237">
            <v>90</v>
          </cell>
          <cell r="G237" t="str">
            <v>M.</v>
          </cell>
        </row>
        <row r="238">
          <cell r="C238">
            <v>337</v>
          </cell>
          <cell r="D238" t="str">
            <v>-  1/C - 185 SQ.MM. 18/30(36) KVCV</v>
          </cell>
          <cell r="E238">
            <v>654</v>
          </cell>
          <cell r="F238">
            <v>100</v>
          </cell>
          <cell r="G238" t="str">
            <v>M.</v>
          </cell>
        </row>
        <row r="239">
          <cell r="C239">
            <v>338</v>
          </cell>
          <cell r="D239" t="str">
            <v>-  1/C - 240 SQ.MM. 18/30(36) KVCV</v>
          </cell>
          <cell r="E239">
            <v>802</v>
          </cell>
          <cell r="F239">
            <v>110</v>
          </cell>
          <cell r="G239" t="str">
            <v>M.</v>
          </cell>
        </row>
        <row r="240">
          <cell r="C240">
            <v>339</v>
          </cell>
          <cell r="D240" t="str">
            <v>-  1/C - 300 SQ.MM. 18/30(36) KVCV</v>
          </cell>
          <cell r="E240">
            <v>962</v>
          </cell>
          <cell r="F240">
            <v>130</v>
          </cell>
          <cell r="G240" t="str">
            <v>M.</v>
          </cell>
        </row>
        <row r="241">
          <cell r="C241">
            <v>340</v>
          </cell>
          <cell r="D241" t="str">
            <v>-  1/C - 400 SQ.MM. 18/30(36) KVCV</v>
          </cell>
          <cell r="E241">
            <v>1158</v>
          </cell>
          <cell r="F241">
            <v>150</v>
          </cell>
          <cell r="G241" t="str">
            <v>M.</v>
          </cell>
        </row>
        <row r="242">
          <cell r="C242">
            <v>341</v>
          </cell>
          <cell r="D242" t="str">
            <v>-  3/C - 50 SQ.MM. 18/30(36) KVCV</v>
          </cell>
          <cell r="E242">
            <v>930</v>
          </cell>
          <cell r="F242">
            <v>100</v>
          </cell>
          <cell r="G242" t="str">
            <v>M.</v>
          </cell>
        </row>
        <row r="243">
          <cell r="C243">
            <v>342</v>
          </cell>
          <cell r="D243" t="str">
            <v>-  3/C - 70 SQ.MM. 18/30(36) KVCV</v>
          </cell>
          <cell r="E243">
            <v>1088</v>
          </cell>
          <cell r="F243">
            <v>110</v>
          </cell>
          <cell r="G243" t="str">
            <v>M.</v>
          </cell>
        </row>
        <row r="244">
          <cell r="C244">
            <v>343</v>
          </cell>
          <cell r="D244" t="str">
            <v>-  3/C - 95 SQ.MM. 18/30(36) KVCV</v>
          </cell>
          <cell r="E244">
            <v>1303</v>
          </cell>
          <cell r="F244">
            <v>130</v>
          </cell>
          <cell r="G244" t="str">
            <v>M.</v>
          </cell>
        </row>
        <row r="245">
          <cell r="C245">
            <v>344</v>
          </cell>
          <cell r="D245" t="str">
            <v>-  3/C - 120 SQ.MM. 18/30(36) KVCV</v>
          </cell>
          <cell r="E245">
            <v>1670</v>
          </cell>
          <cell r="F245">
            <v>150</v>
          </cell>
          <cell r="G245" t="str">
            <v>M.</v>
          </cell>
        </row>
        <row r="246">
          <cell r="C246">
            <v>345</v>
          </cell>
          <cell r="D246" t="str">
            <v>-  3/C - 150 SQ.MM. 18/30(36) KVCV</v>
          </cell>
          <cell r="E246">
            <v>1897</v>
          </cell>
          <cell r="F246">
            <v>170</v>
          </cell>
          <cell r="G246" t="str">
            <v>M.</v>
          </cell>
        </row>
        <row r="247">
          <cell r="C247">
            <v>346</v>
          </cell>
          <cell r="D247" t="str">
            <v>-  3/C - 185 SQ.MM. 18/30(36) KVCV</v>
          </cell>
          <cell r="E247">
            <v>2206</v>
          </cell>
          <cell r="F247">
            <v>180</v>
          </cell>
          <cell r="G247" t="str">
            <v>M.</v>
          </cell>
        </row>
        <row r="248">
          <cell r="C248">
            <v>347</v>
          </cell>
          <cell r="D248" t="str">
            <v>-  3/C - 240 SQ.MM. 18/30(36) KVCV</v>
          </cell>
          <cell r="E248">
            <v>2660</v>
          </cell>
          <cell r="F248">
            <v>200</v>
          </cell>
          <cell r="G248" t="str">
            <v>M.</v>
          </cell>
        </row>
        <row r="249">
          <cell r="C249">
            <v>348</v>
          </cell>
          <cell r="D249" t="str">
            <v>-  3/C - 300 SQ.MM. 18/30(36) KVCV</v>
          </cell>
          <cell r="E249">
            <v>3166</v>
          </cell>
          <cell r="F249">
            <v>220</v>
          </cell>
          <cell r="G249" t="str">
            <v>M.</v>
          </cell>
        </row>
        <row r="250">
          <cell r="C250">
            <v>349</v>
          </cell>
          <cell r="D250" t="str">
            <v>-  3/C - 400 SQ.MM. 18/30(36) KVCV</v>
          </cell>
          <cell r="E250">
            <v>3709</v>
          </cell>
          <cell r="F250">
            <v>240</v>
          </cell>
          <cell r="G250" t="str">
            <v>M.</v>
          </cell>
        </row>
        <row r="251">
          <cell r="C251">
            <v>501</v>
          </cell>
          <cell r="D251" t="str">
            <v>SPACE</v>
          </cell>
          <cell r="E251">
            <v>23000</v>
          </cell>
          <cell r="F251">
            <v>2000</v>
          </cell>
          <cell r="G251" t="str">
            <v>SET</v>
          </cell>
        </row>
        <row r="252">
          <cell r="C252">
            <v>351</v>
          </cell>
          <cell r="D252" t="str">
            <v>-  1/C - 25 SQ.MM. 25 KV.XLPE</v>
          </cell>
          <cell r="E252">
            <v>0</v>
          </cell>
          <cell r="F252">
            <v>0</v>
          </cell>
          <cell r="G252" t="str">
            <v>M.</v>
          </cell>
        </row>
        <row r="253">
          <cell r="C253">
            <v>352</v>
          </cell>
          <cell r="D253" t="str">
            <v>-  1/C - 35 SQ.MM. 25 KV.XLPE</v>
          </cell>
          <cell r="E253">
            <v>305</v>
          </cell>
          <cell r="F253">
            <v>35</v>
          </cell>
          <cell r="G253" t="str">
            <v>M.</v>
          </cell>
        </row>
        <row r="254">
          <cell r="C254">
            <v>353</v>
          </cell>
          <cell r="D254" t="str">
            <v>-  1/C - 50 SQ.MM. 25 KV.XLPE</v>
          </cell>
          <cell r="E254">
            <v>345</v>
          </cell>
          <cell r="F254">
            <v>40</v>
          </cell>
          <cell r="G254" t="str">
            <v>M.</v>
          </cell>
        </row>
        <row r="255">
          <cell r="C255">
            <v>354</v>
          </cell>
          <cell r="D255" t="str">
            <v>-  1/C - 70 SQ.MM. 25 KV.XLPE</v>
          </cell>
          <cell r="E255">
            <v>415</v>
          </cell>
          <cell r="F255">
            <v>60</v>
          </cell>
          <cell r="G255" t="str">
            <v>M.</v>
          </cell>
        </row>
        <row r="256">
          <cell r="C256">
            <v>355</v>
          </cell>
          <cell r="D256" t="str">
            <v>-  1/C - 95 SQ.MM. 25 KV.XLPE</v>
          </cell>
          <cell r="E256">
            <v>515</v>
          </cell>
          <cell r="F256">
            <v>70</v>
          </cell>
          <cell r="G256" t="str">
            <v>M.</v>
          </cell>
        </row>
        <row r="257">
          <cell r="C257">
            <v>356</v>
          </cell>
          <cell r="D257" t="str">
            <v>-  1/C - 120 SQ.MM. 25 KV.XLPE</v>
          </cell>
          <cell r="E257">
            <v>605</v>
          </cell>
          <cell r="F257">
            <v>75</v>
          </cell>
          <cell r="G257" t="str">
            <v>M.</v>
          </cell>
        </row>
        <row r="258">
          <cell r="C258">
            <v>357</v>
          </cell>
          <cell r="D258" t="str">
            <v>-  1/C - 150 SQ.MM. 25 KV.XLPE</v>
          </cell>
          <cell r="E258">
            <v>705</v>
          </cell>
          <cell r="F258">
            <v>80</v>
          </cell>
          <cell r="G258" t="str">
            <v>M.</v>
          </cell>
        </row>
        <row r="259">
          <cell r="C259">
            <v>358</v>
          </cell>
          <cell r="D259" t="str">
            <v>-  1/C - 185 SQ.MM. 25 KV.XLPE</v>
          </cell>
          <cell r="E259">
            <v>835</v>
          </cell>
          <cell r="F259">
            <v>85</v>
          </cell>
          <cell r="G259" t="str">
            <v>M.</v>
          </cell>
        </row>
        <row r="260">
          <cell r="C260">
            <v>359</v>
          </cell>
          <cell r="D260" t="str">
            <v>-  1/C - 240 SQ.MM. 25 KV.XLPE</v>
          </cell>
          <cell r="E260">
            <v>995</v>
          </cell>
          <cell r="F260">
            <v>90</v>
          </cell>
          <cell r="G260" t="str">
            <v>M.</v>
          </cell>
        </row>
        <row r="261">
          <cell r="C261">
            <v>360</v>
          </cell>
          <cell r="D261" t="str">
            <v>-  1/C - 35 SQ.MM. 35 KV.XLPE</v>
          </cell>
          <cell r="E261">
            <v>0</v>
          </cell>
          <cell r="F261">
            <v>60</v>
          </cell>
          <cell r="G261" t="str">
            <v>M.</v>
          </cell>
        </row>
        <row r="262">
          <cell r="C262">
            <v>361</v>
          </cell>
          <cell r="D262" t="str">
            <v>-  1/C - 50 SQ.MM. 35 KV.XLPE</v>
          </cell>
          <cell r="E262">
            <v>0</v>
          </cell>
          <cell r="F262">
            <v>70</v>
          </cell>
          <cell r="G262" t="str">
            <v>M.</v>
          </cell>
        </row>
        <row r="263">
          <cell r="C263">
            <v>362</v>
          </cell>
          <cell r="D263" t="str">
            <v>-  1/C - 70 SQ.MM. 35 KV.XLPE</v>
          </cell>
          <cell r="E263">
            <v>0</v>
          </cell>
          <cell r="F263">
            <v>75</v>
          </cell>
          <cell r="G263" t="str">
            <v>M.</v>
          </cell>
        </row>
        <row r="264">
          <cell r="C264">
            <v>363</v>
          </cell>
          <cell r="D264" t="str">
            <v>-  1/C - 95 SQ.MM. 35 KV.XLPE</v>
          </cell>
          <cell r="E264">
            <v>0</v>
          </cell>
          <cell r="F264">
            <v>80</v>
          </cell>
          <cell r="G264" t="str">
            <v>M.</v>
          </cell>
        </row>
        <row r="265">
          <cell r="C265">
            <v>364</v>
          </cell>
          <cell r="D265" t="str">
            <v>-  1/C - 120 SQ.MM. 35 KV.XLPE</v>
          </cell>
          <cell r="E265">
            <v>0</v>
          </cell>
          <cell r="F265">
            <v>85</v>
          </cell>
          <cell r="G265" t="str">
            <v>M.</v>
          </cell>
        </row>
        <row r="266">
          <cell r="C266">
            <v>365</v>
          </cell>
          <cell r="D266" t="str">
            <v>-  1/C - 150 SQ.MM. 35 KV.XLPE</v>
          </cell>
          <cell r="E266">
            <v>0</v>
          </cell>
          <cell r="F266">
            <v>90</v>
          </cell>
          <cell r="G266" t="str">
            <v>M.</v>
          </cell>
        </row>
        <row r="267">
          <cell r="C267">
            <v>366</v>
          </cell>
          <cell r="D267" t="str">
            <v>-  1/C - 185 SQ.MM. 35 KV.XLPE</v>
          </cell>
          <cell r="E267">
            <v>0</v>
          </cell>
          <cell r="F267">
            <v>100</v>
          </cell>
          <cell r="G267" t="str">
            <v>M.</v>
          </cell>
        </row>
        <row r="268">
          <cell r="C268">
            <v>367</v>
          </cell>
          <cell r="D268" t="str">
            <v>-  1/C - 240 SQ.MM. 35 KV.XLPE</v>
          </cell>
          <cell r="E268">
            <v>0</v>
          </cell>
          <cell r="F268">
            <v>110</v>
          </cell>
          <cell r="G268" t="str">
            <v>M.</v>
          </cell>
        </row>
        <row r="269">
          <cell r="D269" t="str">
            <v>SPACE</v>
          </cell>
        </row>
        <row r="270">
          <cell r="C270">
            <v>369</v>
          </cell>
          <cell r="D270" t="str">
            <v>-  1/C - 35 SQ.MM. 25 KV.PIC</v>
          </cell>
          <cell r="E270">
            <v>108</v>
          </cell>
          <cell r="F270">
            <v>20</v>
          </cell>
          <cell r="G270" t="str">
            <v>M.</v>
          </cell>
        </row>
        <row r="271">
          <cell r="C271">
            <v>370</v>
          </cell>
          <cell r="D271" t="str">
            <v>-  1/C - 50 SQ.MM. 25 KV.PIC</v>
          </cell>
          <cell r="E271">
            <v>128</v>
          </cell>
          <cell r="F271">
            <v>25</v>
          </cell>
          <cell r="G271" t="str">
            <v>M.</v>
          </cell>
        </row>
        <row r="272">
          <cell r="C272">
            <v>371</v>
          </cell>
          <cell r="D272" t="str">
            <v>-  1/C - 70 SQ.MM. 25 KV.PIC</v>
          </cell>
          <cell r="E272">
            <v>148</v>
          </cell>
          <cell r="F272">
            <v>30</v>
          </cell>
          <cell r="G272" t="str">
            <v>M.</v>
          </cell>
        </row>
        <row r="273">
          <cell r="C273">
            <v>372</v>
          </cell>
          <cell r="D273" t="str">
            <v>-  1/C - 95 SQ.MM. 25 KV.PIC</v>
          </cell>
          <cell r="E273">
            <v>178</v>
          </cell>
          <cell r="F273">
            <v>35</v>
          </cell>
          <cell r="G273" t="str">
            <v>M.</v>
          </cell>
        </row>
        <row r="274">
          <cell r="C274">
            <v>373</v>
          </cell>
          <cell r="D274" t="str">
            <v>-  1/C - 120 SQ.MM. 25 KV.PIC</v>
          </cell>
          <cell r="E274">
            <v>208</v>
          </cell>
          <cell r="F274">
            <v>40</v>
          </cell>
          <cell r="G274" t="str">
            <v>M.</v>
          </cell>
        </row>
        <row r="275">
          <cell r="C275">
            <v>374</v>
          </cell>
          <cell r="D275" t="str">
            <v>-  1/C - 150 SQ.MM. 25 KV.PIC</v>
          </cell>
          <cell r="E275">
            <v>248</v>
          </cell>
          <cell r="F275">
            <v>60</v>
          </cell>
          <cell r="G275" t="str">
            <v>M.</v>
          </cell>
        </row>
        <row r="276">
          <cell r="C276">
            <v>375</v>
          </cell>
          <cell r="D276" t="str">
            <v>-  1/C - 185 SQ.MM. 25 KV.PIC</v>
          </cell>
          <cell r="E276">
            <v>288</v>
          </cell>
          <cell r="F276">
            <v>70</v>
          </cell>
          <cell r="G276" t="str">
            <v>M.</v>
          </cell>
        </row>
        <row r="277">
          <cell r="C277">
            <v>376</v>
          </cell>
          <cell r="D277" t="str">
            <v>-  1/C - 240 SQ.MM. 25 KV.PIC</v>
          </cell>
          <cell r="E277">
            <v>348</v>
          </cell>
          <cell r="F277">
            <v>75</v>
          </cell>
          <cell r="G277" t="str">
            <v>M.</v>
          </cell>
        </row>
        <row r="278">
          <cell r="C278">
            <v>377</v>
          </cell>
          <cell r="D278" t="str">
            <v>-  1/C - 35 SQ.MM. 35 KV.PIC</v>
          </cell>
          <cell r="E278">
            <v>0</v>
          </cell>
          <cell r="F278">
            <v>30</v>
          </cell>
          <cell r="G278" t="str">
            <v>M.</v>
          </cell>
        </row>
        <row r="279">
          <cell r="C279">
            <v>378</v>
          </cell>
          <cell r="D279" t="str">
            <v>-  1/C - 50 SQ.MM. 35 KV.PIC</v>
          </cell>
          <cell r="E279">
            <v>0</v>
          </cell>
          <cell r="F279">
            <v>35</v>
          </cell>
          <cell r="G279" t="str">
            <v>M.</v>
          </cell>
        </row>
        <row r="280">
          <cell r="C280">
            <v>379</v>
          </cell>
          <cell r="D280" t="str">
            <v>-  1/C - 70 SQ.MM. 35 KV.PIC</v>
          </cell>
          <cell r="E280">
            <v>0</v>
          </cell>
          <cell r="F280">
            <v>40</v>
          </cell>
          <cell r="G280" t="str">
            <v>M.</v>
          </cell>
        </row>
        <row r="281">
          <cell r="C281">
            <v>380</v>
          </cell>
          <cell r="D281" t="str">
            <v>-  1/C - 95 SQ.MM. 35 KV.PIC</v>
          </cell>
          <cell r="E281">
            <v>0</v>
          </cell>
          <cell r="F281">
            <v>60</v>
          </cell>
          <cell r="G281" t="str">
            <v>M.</v>
          </cell>
        </row>
        <row r="282">
          <cell r="C282">
            <v>381</v>
          </cell>
          <cell r="D282" t="str">
            <v>-  1/C - 120 SQ.MM. 35 KV.PIC</v>
          </cell>
          <cell r="E282">
            <v>0</v>
          </cell>
          <cell r="F282">
            <v>70</v>
          </cell>
          <cell r="G282" t="str">
            <v>M.</v>
          </cell>
        </row>
        <row r="283">
          <cell r="C283">
            <v>382</v>
          </cell>
          <cell r="D283" t="str">
            <v>-  1/C - 150 SQ.MM. 35 KV.PIC</v>
          </cell>
          <cell r="E283">
            <v>0</v>
          </cell>
          <cell r="F283">
            <v>75</v>
          </cell>
          <cell r="G283" t="str">
            <v>M.</v>
          </cell>
        </row>
        <row r="284">
          <cell r="C284">
            <v>383</v>
          </cell>
          <cell r="D284" t="str">
            <v>-  1/C - 185 SQ.MM. 35 KV.PIC</v>
          </cell>
          <cell r="E284">
            <v>0</v>
          </cell>
          <cell r="F284">
            <v>80</v>
          </cell>
          <cell r="G284" t="str">
            <v>M.</v>
          </cell>
        </row>
        <row r="285">
          <cell r="C285">
            <v>384</v>
          </cell>
          <cell r="D285" t="str">
            <v>-  1/C - 240 SQ.MM. 35 KV.PIC</v>
          </cell>
          <cell r="E285">
            <v>0</v>
          </cell>
          <cell r="F285">
            <v>85</v>
          </cell>
          <cell r="G285" t="str">
            <v>M.</v>
          </cell>
        </row>
        <row r="286">
          <cell r="D286" t="str">
            <v>SPACE</v>
          </cell>
        </row>
        <row r="287">
          <cell r="C287">
            <v>386</v>
          </cell>
          <cell r="D287" t="str">
            <v>-  1/C - 35 SQ.MM. 25 KV.SPACED AERIAL</v>
          </cell>
          <cell r="E287">
            <v>160</v>
          </cell>
          <cell r="F287">
            <v>25</v>
          </cell>
          <cell r="G287" t="str">
            <v>M.</v>
          </cell>
        </row>
        <row r="288">
          <cell r="C288">
            <v>387</v>
          </cell>
          <cell r="D288" t="str">
            <v>-  1/C - 50 SQ.MM. 25 KV.SPACED AERIAL</v>
          </cell>
          <cell r="E288">
            <v>190</v>
          </cell>
          <cell r="F288">
            <v>30</v>
          </cell>
          <cell r="G288" t="str">
            <v>M.</v>
          </cell>
        </row>
        <row r="289">
          <cell r="C289">
            <v>388</v>
          </cell>
          <cell r="D289" t="str">
            <v>-  1/C - 70 SQ.MM. 25 KV.SPACED AERIAL</v>
          </cell>
          <cell r="E289">
            <v>220</v>
          </cell>
          <cell r="F289">
            <v>35</v>
          </cell>
          <cell r="G289" t="str">
            <v>M.</v>
          </cell>
        </row>
        <row r="290">
          <cell r="C290">
            <v>389</v>
          </cell>
          <cell r="D290" t="str">
            <v>-  1/C - 95 SQ.MM. 25 KV.SPACED AERIAL</v>
          </cell>
          <cell r="E290">
            <v>260</v>
          </cell>
          <cell r="F290">
            <v>40</v>
          </cell>
          <cell r="G290" t="str">
            <v>M.</v>
          </cell>
        </row>
        <row r="291">
          <cell r="C291">
            <v>390</v>
          </cell>
          <cell r="D291" t="str">
            <v>-  1/C - 120 SQ.MM. 25 KV.SPACED AERIAL</v>
          </cell>
          <cell r="E291">
            <v>300</v>
          </cell>
          <cell r="F291">
            <v>60</v>
          </cell>
          <cell r="G291" t="str">
            <v>M.</v>
          </cell>
        </row>
        <row r="292">
          <cell r="C292">
            <v>391</v>
          </cell>
          <cell r="D292" t="str">
            <v>-  1/C - 150 SQ.MM. 25 KV.SPACED AERIAL</v>
          </cell>
          <cell r="E292">
            <v>340</v>
          </cell>
          <cell r="F292">
            <v>70</v>
          </cell>
          <cell r="G292" t="str">
            <v>M.</v>
          </cell>
        </row>
        <row r="293">
          <cell r="C293">
            <v>392</v>
          </cell>
          <cell r="D293" t="str">
            <v>-  1/C - 185 SQ.MM. 25 KV.SPACED AERIAL</v>
          </cell>
          <cell r="E293">
            <v>390</v>
          </cell>
          <cell r="F293">
            <v>75</v>
          </cell>
          <cell r="G293" t="str">
            <v>M.</v>
          </cell>
        </row>
        <row r="294">
          <cell r="C294">
            <v>393</v>
          </cell>
          <cell r="D294" t="str">
            <v>-  1/C - 240 SQ.MM. 25 KV.SPACED AERIAL</v>
          </cell>
          <cell r="E294">
            <v>470</v>
          </cell>
          <cell r="F294">
            <v>80</v>
          </cell>
          <cell r="G294" t="str">
            <v>M.</v>
          </cell>
        </row>
        <row r="295">
          <cell r="C295">
            <v>394</v>
          </cell>
          <cell r="D295" t="str">
            <v>-  1/C - 35 SQ.MM. 35 KV.SPACED AERIAL</v>
          </cell>
          <cell r="E295">
            <v>0</v>
          </cell>
          <cell r="F295">
            <v>75</v>
          </cell>
          <cell r="G295" t="str">
            <v>M.</v>
          </cell>
        </row>
        <row r="296">
          <cell r="C296">
            <v>395</v>
          </cell>
          <cell r="D296" t="str">
            <v>-  1/C - 50 SQ.MM. 35 KV.SPACED AERIAL</v>
          </cell>
          <cell r="E296">
            <v>0</v>
          </cell>
          <cell r="F296">
            <v>89</v>
          </cell>
          <cell r="G296" t="str">
            <v>M.</v>
          </cell>
        </row>
        <row r="297">
          <cell r="C297">
            <v>396</v>
          </cell>
          <cell r="D297" t="str">
            <v>-  1/C - 70 SQ.MM. 35 KV.SPACED AERIAL</v>
          </cell>
          <cell r="E297">
            <v>0</v>
          </cell>
          <cell r="F297">
            <v>85</v>
          </cell>
          <cell r="G297" t="str">
            <v>M.</v>
          </cell>
        </row>
        <row r="298">
          <cell r="C298">
            <v>397</v>
          </cell>
          <cell r="D298" t="str">
            <v>-  1/C - 95 SQ.MM. 35 KV.SPACED AERIAL</v>
          </cell>
          <cell r="E298">
            <v>0</v>
          </cell>
          <cell r="F298">
            <v>90</v>
          </cell>
          <cell r="G298" t="str">
            <v>M.</v>
          </cell>
        </row>
        <row r="299">
          <cell r="C299">
            <v>398</v>
          </cell>
          <cell r="D299" t="str">
            <v>-  1/C - 120 SQ.MM. 35 KV.SPACED AERIAL</v>
          </cell>
          <cell r="E299">
            <v>0</v>
          </cell>
          <cell r="F299">
            <v>100</v>
          </cell>
          <cell r="G299" t="str">
            <v>M.</v>
          </cell>
        </row>
        <row r="300">
          <cell r="C300">
            <v>399</v>
          </cell>
          <cell r="D300" t="str">
            <v>-  1/C - 150 SQ.MM. 35 KV.SPACED AERIAL</v>
          </cell>
          <cell r="E300">
            <v>0</v>
          </cell>
          <cell r="F300">
            <v>110</v>
          </cell>
          <cell r="G300" t="str">
            <v>M.</v>
          </cell>
        </row>
        <row r="301">
          <cell r="C301">
            <v>400</v>
          </cell>
          <cell r="D301" t="str">
            <v>-  1/C - 185 SQ.MM. 35 KV.SPACED AERIAL</v>
          </cell>
          <cell r="E301">
            <v>0</v>
          </cell>
          <cell r="F301">
            <v>120</v>
          </cell>
          <cell r="G301" t="str">
            <v>M.</v>
          </cell>
        </row>
        <row r="302">
          <cell r="C302">
            <v>401</v>
          </cell>
          <cell r="D302" t="str">
            <v>-  1/C - 240 SQ.MM. 35 KV.SPACED AERIAL</v>
          </cell>
          <cell r="E302">
            <v>0</v>
          </cell>
          <cell r="F302">
            <v>140</v>
          </cell>
          <cell r="G302" t="str">
            <v>M.</v>
          </cell>
        </row>
        <row r="303">
          <cell r="C303">
            <v>402</v>
          </cell>
          <cell r="D303" t="str">
            <v>-  25 SQ.MM. ALL ALUMINIUM CABLE</v>
          </cell>
          <cell r="E303">
            <v>9</v>
          </cell>
          <cell r="F303">
            <v>5</v>
          </cell>
          <cell r="G303" t="str">
            <v>M.</v>
          </cell>
        </row>
        <row r="304">
          <cell r="C304">
            <v>403</v>
          </cell>
          <cell r="D304" t="str">
            <v>-  35 SQ.MM. ALL ALUMINIUM CABLE</v>
          </cell>
          <cell r="E304">
            <v>13</v>
          </cell>
          <cell r="F304">
            <v>6</v>
          </cell>
          <cell r="G304" t="str">
            <v>M.</v>
          </cell>
        </row>
        <row r="305">
          <cell r="C305">
            <v>404</v>
          </cell>
          <cell r="D305" t="str">
            <v>-  50 SQ.MM. ALL ALUMINIUM CABLE</v>
          </cell>
          <cell r="E305">
            <v>18</v>
          </cell>
          <cell r="F305">
            <v>8</v>
          </cell>
          <cell r="G305" t="str">
            <v>M.</v>
          </cell>
        </row>
        <row r="306">
          <cell r="C306">
            <v>405</v>
          </cell>
          <cell r="D306" t="str">
            <v>-  70 SQ.MM. ALL ALUMINIUM CABLE</v>
          </cell>
          <cell r="E306">
            <v>26</v>
          </cell>
          <cell r="F306">
            <v>11</v>
          </cell>
          <cell r="G306" t="str">
            <v>M.</v>
          </cell>
        </row>
        <row r="307">
          <cell r="C307">
            <v>406</v>
          </cell>
          <cell r="D307" t="str">
            <v>-  95 SQ.MM. ALL ALUMINIUM CABLE</v>
          </cell>
          <cell r="E307">
            <v>36</v>
          </cell>
          <cell r="F307">
            <v>16</v>
          </cell>
          <cell r="G307" t="str">
            <v>M.</v>
          </cell>
        </row>
        <row r="308">
          <cell r="C308">
            <v>407</v>
          </cell>
          <cell r="D308" t="str">
            <v>-  120 SQ.MM. ALL ALUMINIUM CABLE</v>
          </cell>
          <cell r="E308">
            <v>46</v>
          </cell>
          <cell r="F308">
            <v>20</v>
          </cell>
          <cell r="G308" t="str">
            <v>M.</v>
          </cell>
        </row>
        <row r="309">
          <cell r="C309">
            <v>408</v>
          </cell>
          <cell r="D309" t="str">
            <v>-  150 SQ.MM. ALL ALUMINIUM CABLE</v>
          </cell>
          <cell r="E309">
            <v>56</v>
          </cell>
          <cell r="F309">
            <v>25</v>
          </cell>
          <cell r="G309" t="str">
            <v>M.</v>
          </cell>
        </row>
        <row r="310">
          <cell r="C310">
            <v>409</v>
          </cell>
          <cell r="D310" t="str">
            <v>-  185 SQ.MM. ALL ALUMINIUM CABLE</v>
          </cell>
          <cell r="E310">
            <v>64</v>
          </cell>
          <cell r="F310">
            <v>30</v>
          </cell>
          <cell r="G310" t="str">
            <v>M.</v>
          </cell>
        </row>
        <row r="311">
          <cell r="C311">
            <v>410</v>
          </cell>
          <cell r="D311" t="str">
            <v>-  25 SQ.MM. ACSR</v>
          </cell>
          <cell r="E311">
            <v>11</v>
          </cell>
          <cell r="F311">
            <v>5</v>
          </cell>
          <cell r="G311" t="str">
            <v>M.</v>
          </cell>
        </row>
        <row r="312">
          <cell r="C312">
            <v>411</v>
          </cell>
          <cell r="D312" t="str">
            <v>-  35 SQ.MM. ACSR</v>
          </cell>
          <cell r="E312">
            <v>15</v>
          </cell>
          <cell r="F312">
            <v>6</v>
          </cell>
          <cell r="G312" t="str">
            <v>M.</v>
          </cell>
        </row>
        <row r="313">
          <cell r="C313">
            <v>412</v>
          </cell>
          <cell r="D313" t="str">
            <v>-  50 SQ.MM. ACSR</v>
          </cell>
          <cell r="E313">
            <v>21</v>
          </cell>
          <cell r="F313">
            <v>8</v>
          </cell>
          <cell r="G313" t="str">
            <v>M.</v>
          </cell>
        </row>
        <row r="314">
          <cell r="C314">
            <v>413</v>
          </cell>
          <cell r="D314" t="str">
            <v>-  70 SQ.MM. ACSR</v>
          </cell>
          <cell r="E314">
            <v>30</v>
          </cell>
          <cell r="F314">
            <v>11</v>
          </cell>
          <cell r="G314" t="str">
            <v>M.</v>
          </cell>
        </row>
        <row r="315">
          <cell r="C315">
            <v>414</v>
          </cell>
          <cell r="D315" t="str">
            <v>-  95 SQ.MM. ACSR</v>
          </cell>
          <cell r="E315">
            <v>42</v>
          </cell>
          <cell r="F315">
            <v>16</v>
          </cell>
          <cell r="G315" t="str">
            <v>M.</v>
          </cell>
        </row>
        <row r="316">
          <cell r="C316">
            <v>415</v>
          </cell>
          <cell r="D316" t="str">
            <v>-  120 SQ.MM. ACSR</v>
          </cell>
          <cell r="E316">
            <v>54</v>
          </cell>
          <cell r="F316">
            <v>20</v>
          </cell>
          <cell r="G316" t="str">
            <v>M.</v>
          </cell>
        </row>
        <row r="317">
          <cell r="C317">
            <v>416</v>
          </cell>
          <cell r="D317" t="str">
            <v>-  150 SQ.MM. ACSR</v>
          </cell>
          <cell r="E317">
            <v>83</v>
          </cell>
          <cell r="F317">
            <v>25</v>
          </cell>
          <cell r="G317" t="str">
            <v>M.</v>
          </cell>
        </row>
        <row r="318">
          <cell r="C318">
            <v>417</v>
          </cell>
          <cell r="D318" t="str">
            <v>-  185 SQ.MM. ACSR</v>
          </cell>
          <cell r="E318">
            <v>0</v>
          </cell>
          <cell r="F318">
            <v>0</v>
          </cell>
          <cell r="G318" t="str">
            <v>M.</v>
          </cell>
        </row>
        <row r="319">
          <cell r="D319" t="str">
            <v>SPACE</v>
          </cell>
        </row>
        <row r="320">
          <cell r="C320">
            <v>45</v>
          </cell>
          <cell r="D320" t="str">
            <v>FIRE - RESISTANT CABLE</v>
          </cell>
        </row>
        <row r="321">
          <cell r="C321">
            <v>451</v>
          </cell>
          <cell r="D321" t="str">
            <v>-  1/C - 0.75 SQ.MM. FR.</v>
          </cell>
          <cell r="E321">
            <v>17</v>
          </cell>
          <cell r="F321">
            <v>1</v>
          </cell>
          <cell r="G321" t="str">
            <v>M.</v>
          </cell>
        </row>
        <row r="322">
          <cell r="C322">
            <v>452</v>
          </cell>
          <cell r="D322" t="str">
            <v>-  1/C - 1.0 SQ.MM. FR.</v>
          </cell>
          <cell r="E322">
            <v>19</v>
          </cell>
          <cell r="F322">
            <v>1</v>
          </cell>
          <cell r="G322" t="str">
            <v>M.</v>
          </cell>
        </row>
        <row r="323">
          <cell r="C323">
            <v>453</v>
          </cell>
          <cell r="D323" t="str">
            <v>-  1/C - 1.5 SQ.MM. FR.</v>
          </cell>
          <cell r="E323">
            <v>20</v>
          </cell>
          <cell r="F323">
            <v>1</v>
          </cell>
          <cell r="G323" t="str">
            <v>M.</v>
          </cell>
        </row>
        <row r="324">
          <cell r="C324">
            <v>454</v>
          </cell>
          <cell r="D324" t="str">
            <v>-  1/C - 2.5 SQ.MM. FR.</v>
          </cell>
          <cell r="E324">
            <v>26</v>
          </cell>
          <cell r="F324">
            <v>2</v>
          </cell>
          <cell r="G324" t="str">
            <v>M.</v>
          </cell>
        </row>
        <row r="325">
          <cell r="C325">
            <v>455</v>
          </cell>
          <cell r="D325" t="str">
            <v>-  1/C - 4 SQ.MM. FR.</v>
          </cell>
          <cell r="E325">
            <v>36</v>
          </cell>
          <cell r="F325">
            <v>2</v>
          </cell>
          <cell r="G325" t="str">
            <v>M.</v>
          </cell>
        </row>
        <row r="326">
          <cell r="C326">
            <v>456</v>
          </cell>
          <cell r="D326" t="str">
            <v>-  1/C - 6 SQ.MM. FR.</v>
          </cell>
          <cell r="E326">
            <v>60</v>
          </cell>
          <cell r="F326">
            <v>3</v>
          </cell>
          <cell r="G326" t="str">
            <v>M.</v>
          </cell>
        </row>
        <row r="327">
          <cell r="C327">
            <v>457</v>
          </cell>
          <cell r="D327" t="str">
            <v>-  1/C - 10 SQ.MM. FR.</v>
          </cell>
          <cell r="E327">
            <v>82</v>
          </cell>
          <cell r="F327">
            <v>5</v>
          </cell>
          <cell r="G327" t="str">
            <v>M.</v>
          </cell>
        </row>
        <row r="328">
          <cell r="C328">
            <v>458</v>
          </cell>
          <cell r="D328" t="str">
            <v>-  1/C - 16 SQ.MM. FR.</v>
          </cell>
          <cell r="E328">
            <v>96</v>
          </cell>
          <cell r="F328">
            <v>6</v>
          </cell>
          <cell r="G328" t="str">
            <v>M.</v>
          </cell>
        </row>
        <row r="329">
          <cell r="C329">
            <v>459</v>
          </cell>
          <cell r="D329" t="str">
            <v>-  1/C - 25 SQ.MM. FR.</v>
          </cell>
          <cell r="E329">
            <v>130</v>
          </cell>
          <cell r="F329">
            <v>8</v>
          </cell>
          <cell r="G329" t="str">
            <v>M.</v>
          </cell>
        </row>
        <row r="330">
          <cell r="C330">
            <v>460</v>
          </cell>
          <cell r="D330" t="str">
            <v>-  1/C - 35 SQ.MM. FR.</v>
          </cell>
          <cell r="E330">
            <v>184</v>
          </cell>
          <cell r="F330">
            <v>11</v>
          </cell>
          <cell r="G330" t="str">
            <v>M.</v>
          </cell>
        </row>
        <row r="331">
          <cell r="C331">
            <v>461</v>
          </cell>
          <cell r="D331" t="str">
            <v>-  1/C - 50 SQ.MM. FR.</v>
          </cell>
          <cell r="E331">
            <v>264</v>
          </cell>
          <cell r="F331">
            <v>16</v>
          </cell>
          <cell r="G331" t="str">
            <v>M.</v>
          </cell>
        </row>
        <row r="332">
          <cell r="C332">
            <v>462</v>
          </cell>
          <cell r="D332" t="str">
            <v>-  1/C - 70 SQ.MM. FR.</v>
          </cell>
          <cell r="E332">
            <v>330</v>
          </cell>
          <cell r="F332">
            <v>20</v>
          </cell>
          <cell r="G332" t="str">
            <v>M.</v>
          </cell>
        </row>
        <row r="333">
          <cell r="C333">
            <v>463</v>
          </cell>
          <cell r="D333" t="str">
            <v>-  1/C - 95 SQ.MM. FR.</v>
          </cell>
          <cell r="E333">
            <v>396</v>
          </cell>
          <cell r="F333">
            <v>25</v>
          </cell>
          <cell r="G333" t="str">
            <v>M.</v>
          </cell>
        </row>
        <row r="334">
          <cell r="C334">
            <v>464</v>
          </cell>
          <cell r="D334" t="str">
            <v>-  1/C - 120 SQ.MM. FR.</v>
          </cell>
          <cell r="E334">
            <v>488</v>
          </cell>
          <cell r="F334">
            <v>30</v>
          </cell>
          <cell r="G334" t="str">
            <v>M.</v>
          </cell>
        </row>
        <row r="335">
          <cell r="C335">
            <v>465</v>
          </cell>
          <cell r="D335" t="str">
            <v>-  1/C - 150 SQ.MM. FR.</v>
          </cell>
          <cell r="E335">
            <v>589</v>
          </cell>
          <cell r="F335">
            <v>35</v>
          </cell>
          <cell r="G335" t="str">
            <v>M.</v>
          </cell>
        </row>
        <row r="336">
          <cell r="C336">
            <v>466</v>
          </cell>
          <cell r="D336" t="str">
            <v>-  1/C - 185 SQ.MM. FR.</v>
          </cell>
          <cell r="E336">
            <v>688</v>
          </cell>
          <cell r="F336">
            <v>40</v>
          </cell>
          <cell r="G336" t="str">
            <v>M.</v>
          </cell>
        </row>
        <row r="337">
          <cell r="C337">
            <v>467</v>
          </cell>
          <cell r="D337" t="str">
            <v>-  1/C - 240 SQ.MM. FR.</v>
          </cell>
          <cell r="E337">
            <v>852</v>
          </cell>
          <cell r="F337">
            <v>50</v>
          </cell>
          <cell r="G337" t="str">
            <v>M.</v>
          </cell>
        </row>
        <row r="338">
          <cell r="C338">
            <v>468</v>
          </cell>
          <cell r="D338" t="str">
            <v>-  1/C - 300 SQ.MM. FR.</v>
          </cell>
          <cell r="E338">
            <v>1088</v>
          </cell>
          <cell r="F338">
            <v>60</v>
          </cell>
          <cell r="G338" t="str">
            <v>M.</v>
          </cell>
        </row>
        <row r="339">
          <cell r="C339">
            <v>469</v>
          </cell>
          <cell r="D339" t="str">
            <v>-  1/C - 400 SQ.MM. FR.</v>
          </cell>
          <cell r="E339">
            <v>1308</v>
          </cell>
          <cell r="F339">
            <v>70</v>
          </cell>
          <cell r="G339" t="str">
            <v>M.</v>
          </cell>
        </row>
        <row r="340">
          <cell r="C340">
            <v>470</v>
          </cell>
          <cell r="D340" t="str">
            <v>-  1/C - 500 SQ.MM. FR.</v>
          </cell>
          <cell r="E340">
            <v>1548</v>
          </cell>
          <cell r="F340">
            <v>90</v>
          </cell>
          <cell r="G340" t="str">
            <v>M.</v>
          </cell>
        </row>
        <row r="341">
          <cell r="C341">
            <v>471</v>
          </cell>
          <cell r="D341" t="str">
            <v>-  1/C - 630 SQ.MM. FR.</v>
          </cell>
          <cell r="E341">
            <v>1904</v>
          </cell>
          <cell r="F341">
            <v>105</v>
          </cell>
          <cell r="G341" t="str">
            <v>M.</v>
          </cell>
        </row>
        <row r="342">
          <cell r="C342">
            <v>472</v>
          </cell>
          <cell r="D342" t="str">
            <v>-  1/C - 2.5 SQ.MM. FR. W./SHEET</v>
          </cell>
          <cell r="E342">
            <v>44</v>
          </cell>
          <cell r="F342">
            <v>2</v>
          </cell>
          <cell r="G342" t="str">
            <v>M.</v>
          </cell>
        </row>
        <row r="343">
          <cell r="C343">
            <v>473</v>
          </cell>
          <cell r="D343" t="str">
            <v>-  1/C - 4 SQ.MM. FR. W./SHEET</v>
          </cell>
          <cell r="E343">
            <v>58</v>
          </cell>
          <cell r="F343">
            <v>3</v>
          </cell>
          <cell r="G343" t="str">
            <v>M.</v>
          </cell>
        </row>
        <row r="344">
          <cell r="C344">
            <v>474</v>
          </cell>
          <cell r="D344" t="str">
            <v>-  1/C - 6 SQ.MM. FR. W./SHEET</v>
          </cell>
          <cell r="E344">
            <v>71</v>
          </cell>
          <cell r="F344">
            <v>5</v>
          </cell>
          <cell r="G344" t="str">
            <v>M.</v>
          </cell>
        </row>
        <row r="345">
          <cell r="C345">
            <v>475</v>
          </cell>
          <cell r="D345" t="str">
            <v>-  1/C - 10 SQ.MM. FR. W./SHEET</v>
          </cell>
          <cell r="E345">
            <v>97</v>
          </cell>
          <cell r="F345">
            <v>6</v>
          </cell>
          <cell r="G345" t="str">
            <v>M.</v>
          </cell>
        </row>
        <row r="346">
          <cell r="C346">
            <v>476</v>
          </cell>
          <cell r="D346" t="str">
            <v>-  1/C - 16 SQ.MM. FR. W./SHEET</v>
          </cell>
          <cell r="E346">
            <v>112</v>
          </cell>
          <cell r="F346">
            <v>8</v>
          </cell>
          <cell r="G346" t="str">
            <v>M.</v>
          </cell>
        </row>
        <row r="347">
          <cell r="C347">
            <v>477</v>
          </cell>
          <cell r="D347" t="str">
            <v>-  1/C - 25 SQ.MM. FR. W./SHEET</v>
          </cell>
          <cell r="E347">
            <v>154</v>
          </cell>
          <cell r="F347">
            <v>11</v>
          </cell>
          <cell r="G347" t="str">
            <v>M.</v>
          </cell>
        </row>
        <row r="348">
          <cell r="C348">
            <v>478</v>
          </cell>
          <cell r="D348" t="str">
            <v>-  1/C - 35 SQ.MM. FR. W./SHEET</v>
          </cell>
          <cell r="E348">
            <v>211</v>
          </cell>
          <cell r="F348">
            <v>16</v>
          </cell>
          <cell r="G348" t="str">
            <v>M.</v>
          </cell>
        </row>
        <row r="349">
          <cell r="C349">
            <v>479</v>
          </cell>
          <cell r="D349" t="str">
            <v>-  1/C - 50 SQ.MM. FR. W./SHEET</v>
          </cell>
          <cell r="E349">
            <v>303</v>
          </cell>
          <cell r="F349">
            <v>20</v>
          </cell>
          <cell r="G349" t="str">
            <v>M.</v>
          </cell>
        </row>
        <row r="350">
          <cell r="C350">
            <v>480</v>
          </cell>
          <cell r="D350" t="str">
            <v>-  1/C - 70 SQ.MM. FR. W./SHEET</v>
          </cell>
          <cell r="E350">
            <v>389</v>
          </cell>
          <cell r="F350">
            <v>25</v>
          </cell>
          <cell r="G350" t="str">
            <v>M.</v>
          </cell>
        </row>
        <row r="351">
          <cell r="C351">
            <v>481</v>
          </cell>
          <cell r="D351" t="str">
            <v>-  1/C - 95 SQ.MM. FR. W./SHEET</v>
          </cell>
          <cell r="E351">
            <v>470</v>
          </cell>
          <cell r="F351">
            <v>30</v>
          </cell>
          <cell r="G351" t="str">
            <v>M.</v>
          </cell>
        </row>
        <row r="352">
          <cell r="C352">
            <v>482</v>
          </cell>
          <cell r="D352" t="str">
            <v>-  1/C - 120 SQ.MM. FR. W./SHEET</v>
          </cell>
          <cell r="E352">
            <v>570</v>
          </cell>
          <cell r="F352">
            <v>35</v>
          </cell>
          <cell r="G352" t="str">
            <v>M.</v>
          </cell>
        </row>
        <row r="353">
          <cell r="C353">
            <v>483</v>
          </cell>
          <cell r="D353" t="str">
            <v>-  1/C - 150 SQ.MM. FR. W./SHEET</v>
          </cell>
          <cell r="E353">
            <v>716</v>
          </cell>
          <cell r="F353">
            <v>40</v>
          </cell>
          <cell r="G353" t="str">
            <v>M.</v>
          </cell>
        </row>
        <row r="354">
          <cell r="C354">
            <v>484</v>
          </cell>
          <cell r="D354" t="str">
            <v>-  1/C - 185 SQ.MM. FR. W./SHEET</v>
          </cell>
          <cell r="E354">
            <v>835</v>
          </cell>
          <cell r="F354">
            <v>50</v>
          </cell>
          <cell r="G354" t="str">
            <v>M.</v>
          </cell>
        </row>
        <row r="355">
          <cell r="C355">
            <v>485</v>
          </cell>
          <cell r="D355" t="str">
            <v>-  1/C - 240 SQ.MM. FR. W./SHEET</v>
          </cell>
          <cell r="E355">
            <v>1051</v>
          </cell>
          <cell r="F355">
            <v>60</v>
          </cell>
          <cell r="G355" t="str">
            <v>M.</v>
          </cell>
        </row>
        <row r="356">
          <cell r="C356">
            <v>486</v>
          </cell>
          <cell r="D356" t="str">
            <v>-  1/C - 300 SQ.MM. FR. W./SHEET</v>
          </cell>
          <cell r="E356">
            <v>1390</v>
          </cell>
          <cell r="F356">
            <v>70</v>
          </cell>
          <cell r="G356" t="str">
            <v>M.</v>
          </cell>
        </row>
        <row r="357">
          <cell r="C357">
            <v>487</v>
          </cell>
          <cell r="D357" t="str">
            <v>-  1/C - 400 SQ.MM. FR. W./SHEET</v>
          </cell>
          <cell r="E357">
            <v>1679</v>
          </cell>
          <cell r="F357">
            <v>90</v>
          </cell>
          <cell r="G357" t="str">
            <v>M.</v>
          </cell>
        </row>
        <row r="358">
          <cell r="C358">
            <v>488</v>
          </cell>
          <cell r="D358" t="str">
            <v>-  1/C - 500 SQ.MM. FR. W./SHEET</v>
          </cell>
          <cell r="E358">
            <v>1818</v>
          </cell>
          <cell r="F358">
            <v>105</v>
          </cell>
          <cell r="G358" t="str">
            <v>M.</v>
          </cell>
        </row>
        <row r="359">
          <cell r="C359">
            <v>489</v>
          </cell>
          <cell r="D359" t="str">
            <v>-  1/C - 630 SQ.MM. FR. W./SHEET</v>
          </cell>
          <cell r="E359">
            <v>2183</v>
          </cell>
          <cell r="F359">
            <v>120</v>
          </cell>
          <cell r="G359" t="str">
            <v>M.</v>
          </cell>
        </row>
        <row r="360">
          <cell r="C360">
            <v>5</v>
          </cell>
          <cell r="D360" t="str">
            <v>CABLE RACEWAY</v>
          </cell>
        </row>
        <row r="361">
          <cell r="C361">
            <v>501</v>
          </cell>
          <cell r="D361" t="str">
            <v>-  DIA. 1/2" EMT</v>
          </cell>
          <cell r="E361">
            <v>23</v>
          </cell>
          <cell r="F361">
            <v>10</v>
          </cell>
          <cell r="G361" t="str">
            <v>M.</v>
          </cell>
        </row>
        <row r="362">
          <cell r="C362">
            <v>502</v>
          </cell>
          <cell r="D362" t="str">
            <v>-  DIA. 3/4" EMT</v>
          </cell>
          <cell r="E362">
            <v>34</v>
          </cell>
          <cell r="F362">
            <v>15</v>
          </cell>
          <cell r="G362" t="str">
            <v>M.</v>
          </cell>
        </row>
        <row r="363">
          <cell r="C363">
            <v>503</v>
          </cell>
          <cell r="D363" t="str">
            <v>-  DIA. 1" EMT</v>
          </cell>
          <cell r="E363">
            <v>48</v>
          </cell>
          <cell r="F363">
            <v>18</v>
          </cell>
          <cell r="G363" t="str">
            <v>M.</v>
          </cell>
        </row>
        <row r="364">
          <cell r="C364">
            <v>504</v>
          </cell>
          <cell r="D364" t="str">
            <v>-  DIA. 1 1/4" EMT</v>
          </cell>
          <cell r="E364">
            <v>79</v>
          </cell>
          <cell r="F364">
            <v>25</v>
          </cell>
          <cell r="G364" t="str">
            <v>M.</v>
          </cell>
        </row>
        <row r="365">
          <cell r="C365">
            <v>505</v>
          </cell>
          <cell r="D365" t="str">
            <v>-  DIA. 1 1/2" EMT</v>
          </cell>
          <cell r="E365">
            <v>92</v>
          </cell>
          <cell r="F365">
            <v>30</v>
          </cell>
          <cell r="G365" t="str">
            <v>M.</v>
          </cell>
        </row>
        <row r="366">
          <cell r="C366">
            <v>506</v>
          </cell>
          <cell r="D366" t="str">
            <v>-  DIA. 2" EMT</v>
          </cell>
          <cell r="E366">
            <v>114</v>
          </cell>
          <cell r="F366">
            <v>40</v>
          </cell>
          <cell r="G366" t="str">
            <v>M.</v>
          </cell>
        </row>
        <row r="367">
          <cell r="C367">
            <v>507</v>
          </cell>
          <cell r="D367" t="str">
            <v>-  DIA. 1/2" IMC</v>
          </cell>
          <cell r="E367">
            <v>45</v>
          </cell>
          <cell r="F367">
            <v>13</v>
          </cell>
          <cell r="G367" t="str">
            <v>M.</v>
          </cell>
        </row>
        <row r="368">
          <cell r="C368">
            <v>508</v>
          </cell>
          <cell r="D368" t="str">
            <v>-  DIA. 3/4" IMC</v>
          </cell>
          <cell r="E368">
            <v>61</v>
          </cell>
          <cell r="F368">
            <v>15</v>
          </cell>
          <cell r="G368" t="str">
            <v>M.</v>
          </cell>
        </row>
        <row r="369">
          <cell r="C369">
            <v>509</v>
          </cell>
          <cell r="D369" t="str">
            <v>-  DIA. 1" IMC</v>
          </cell>
          <cell r="E369">
            <v>82</v>
          </cell>
          <cell r="F369">
            <v>20</v>
          </cell>
          <cell r="G369" t="str">
            <v>M.</v>
          </cell>
        </row>
        <row r="370">
          <cell r="C370">
            <v>510</v>
          </cell>
          <cell r="D370" t="str">
            <v>-  DIA. 1 1/4" IMC</v>
          </cell>
          <cell r="E370">
            <v>105</v>
          </cell>
          <cell r="F370">
            <v>25</v>
          </cell>
          <cell r="G370" t="str">
            <v>M.</v>
          </cell>
        </row>
        <row r="371">
          <cell r="C371">
            <v>511</v>
          </cell>
          <cell r="D371" t="str">
            <v>-  DIA. 1 1/2" IMC</v>
          </cell>
          <cell r="E371">
            <v>130</v>
          </cell>
          <cell r="F371">
            <v>30</v>
          </cell>
          <cell r="G371" t="str">
            <v>M.</v>
          </cell>
        </row>
        <row r="372">
          <cell r="C372">
            <v>512</v>
          </cell>
          <cell r="D372" t="str">
            <v>-  DIA. 2" IMC</v>
          </cell>
          <cell r="E372">
            <v>174</v>
          </cell>
          <cell r="F372">
            <v>35</v>
          </cell>
          <cell r="G372" t="str">
            <v>M.</v>
          </cell>
        </row>
        <row r="373">
          <cell r="C373">
            <v>513</v>
          </cell>
          <cell r="D373" t="str">
            <v>-  DIA. 2 1/2" IMC</v>
          </cell>
          <cell r="E373">
            <v>282</v>
          </cell>
          <cell r="F373">
            <v>45</v>
          </cell>
          <cell r="G373" t="str">
            <v>M.</v>
          </cell>
        </row>
        <row r="374">
          <cell r="C374">
            <v>514</v>
          </cell>
          <cell r="D374" t="str">
            <v>-  DIA. 3" IMC</v>
          </cell>
          <cell r="E374">
            <v>342</v>
          </cell>
          <cell r="F374">
            <v>50</v>
          </cell>
          <cell r="G374" t="str">
            <v>M.</v>
          </cell>
        </row>
        <row r="375">
          <cell r="C375">
            <v>515</v>
          </cell>
          <cell r="D375" t="str">
            <v>-  DIA. 3 1/2" IMC</v>
          </cell>
          <cell r="E375">
            <v>397</v>
          </cell>
          <cell r="F375">
            <v>55</v>
          </cell>
          <cell r="G375" t="str">
            <v>M.</v>
          </cell>
        </row>
        <row r="376">
          <cell r="C376">
            <v>516</v>
          </cell>
          <cell r="D376" t="str">
            <v>-  DIA. 4" IMC</v>
          </cell>
          <cell r="E376">
            <v>433</v>
          </cell>
          <cell r="F376">
            <v>60</v>
          </cell>
          <cell r="G376" t="str">
            <v>M.</v>
          </cell>
        </row>
        <row r="377">
          <cell r="C377">
            <v>517</v>
          </cell>
          <cell r="D377" t="str">
            <v>-  DIA. 5" IMC</v>
          </cell>
          <cell r="E377">
            <v>747</v>
          </cell>
          <cell r="F377">
            <v>70</v>
          </cell>
          <cell r="G377" t="str">
            <v>M.</v>
          </cell>
        </row>
        <row r="378">
          <cell r="C378">
            <v>518</v>
          </cell>
          <cell r="D378" t="str">
            <v>-  DIA. 1/2" RSC</v>
          </cell>
          <cell r="E378">
            <v>64</v>
          </cell>
          <cell r="F378">
            <v>15</v>
          </cell>
          <cell r="G378" t="str">
            <v>M.</v>
          </cell>
        </row>
        <row r="379">
          <cell r="C379">
            <v>519</v>
          </cell>
          <cell r="D379" t="str">
            <v>-  DIA. 3/4" RSC</v>
          </cell>
          <cell r="E379">
            <v>82</v>
          </cell>
          <cell r="F379">
            <v>20</v>
          </cell>
          <cell r="G379" t="str">
            <v>M.</v>
          </cell>
        </row>
        <row r="380">
          <cell r="C380">
            <v>520</v>
          </cell>
          <cell r="D380" t="str">
            <v>-  DIA. 1" RSC</v>
          </cell>
          <cell r="E380">
            <v>120</v>
          </cell>
          <cell r="F380">
            <v>25</v>
          </cell>
          <cell r="G380" t="str">
            <v>M.</v>
          </cell>
        </row>
        <row r="381">
          <cell r="C381">
            <v>521</v>
          </cell>
          <cell r="D381" t="str">
            <v>-  DIA. 1 1/4" RSC</v>
          </cell>
          <cell r="E381">
            <v>153</v>
          </cell>
          <cell r="F381">
            <v>35</v>
          </cell>
          <cell r="G381" t="str">
            <v>M.</v>
          </cell>
        </row>
        <row r="382">
          <cell r="C382">
            <v>522</v>
          </cell>
          <cell r="D382" t="str">
            <v>-  DIA. 1 1/2" RSC</v>
          </cell>
          <cell r="E382">
            <v>182</v>
          </cell>
          <cell r="F382">
            <v>45</v>
          </cell>
          <cell r="G382" t="str">
            <v>M.</v>
          </cell>
        </row>
        <row r="383">
          <cell r="C383">
            <v>523</v>
          </cell>
          <cell r="D383" t="str">
            <v>-  DIA. 2" RSC</v>
          </cell>
          <cell r="E383">
            <v>243</v>
          </cell>
          <cell r="F383">
            <v>55</v>
          </cell>
          <cell r="G383" t="str">
            <v>M.</v>
          </cell>
        </row>
        <row r="384">
          <cell r="C384">
            <v>524</v>
          </cell>
          <cell r="D384" t="str">
            <v>-  DIA. 2 1/2" RSC</v>
          </cell>
          <cell r="E384">
            <v>373</v>
          </cell>
          <cell r="F384">
            <v>80</v>
          </cell>
          <cell r="G384" t="str">
            <v>M.</v>
          </cell>
        </row>
        <row r="385">
          <cell r="C385">
            <v>525</v>
          </cell>
          <cell r="D385" t="str">
            <v>-  DIA. 3" RSC</v>
          </cell>
          <cell r="E385">
            <v>480</v>
          </cell>
          <cell r="F385">
            <v>90</v>
          </cell>
          <cell r="G385" t="str">
            <v>M.</v>
          </cell>
        </row>
        <row r="386">
          <cell r="C386">
            <v>526</v>
          </cell>
          <cell r="D386" t="str">
            <v>-  DIA. 3 1/2" RSC</v>
          </cell>
          <cell r="E386">
            <v>606</v>
          </cell>
          <cell r="F386">
            <v>100</v>
          </cell>
          <cell r="G386" t="str">
            <v>M.</v>
          </cell>
        </row>
        <row r="387">
          <cell r="C387">
            <v>527</v>
          </cell>
          <cell r="D387" t="str">
            <v>-  DIA. 4" RSC</v>
          </cell>
          <cell r="E387">
            <v>706</v>
          </cell>
          <cell r="F387">
            <v>125</v>
          </cell>
          <cell r="G387" t="str">
            <v>M.</v>
          </cell>
        </row>
        <row r="388">
          <cell r="C388">
            <v>528</v>
          </cell>
          <cell r="D388" t="str">
            <v>-  DIA. 5" RSC</v>
          </cell>
          <cell r="E388">
            <v>1016</v>
          </cell>
          <cell r="F388">
            <v>140</v>
          </cell>
          <cell r="G388" t="str">
            <v>M.</v>
          </cell>
        </row>
        <row r="389">
          <cell r="D389" t="str">
            <v>SPACE</v>
          </cell>
        </row>
        <row r="390">
          <cell r="C390">
            <v>530</v>
          </cell>
          <cell r="D390" t="str">
            <v>-  DIA. 25 MM. HDPE-PN4</v>
          </cell>
          <cell r="E390">
            <v>20</v>
          </cell>
          <cell r="F390">
            <v>10</v>
          </cell>
          <cell r="G390" t="str">
            <v>M.</v>
          </cell>
        </row>
        <row r="391">
          <cell r="C391">
            <v>531</v>
          </cell>
          <cell r="D391" t="str">
            <v>-  DIA. 32 MM. HDPE-PN4</v>
          </cell>
          <cell r="E391">
            <v>25</v>
          </cell>
          <cell r="F391">
            <v>15</v>
          </cell>
          <cell r="G391" t="str">
            <v>M.</v>
          </cell>
        </row>
        <row r="392">
          <cell r="C392">
            <v>532</v>
          </cell>
          <cell r="D392" t="str">
            <v>-  DIA. 40 MM. HDPE-PN4</v>
          </cell>
          <cell r="E392">
            <v>34</v>
          </cell>
          <cell r="F392">
            <v>18</v>
          </cell>
          <cell r="G392" t="str">
            <v>M.</v>
          </cell>
        </row>
        <row r="393">
          <cell r="C393">
            <v>533</v>
          </cell>
          <cell r="D393" t="str">
            <v>-  DIA. 50 MM. HDPE-PN4</v>
          </cell>
          <cell r="E393">
            <v>38</v>
          </cell>
          <cell r="F393">
            <v>25</v>
          </cell>
          <cell r="G393" t="str">
            <v>M.</v>
          </cell>
        </row>
        <row r="394">
          <cell r="C394">
            <v>534</v>
          </cell>
          <cell r="D394" t="str">
            <v>-  DIA. 63 MM. HDPE-PN4</v>
          </cell>
          <cell r="E394">
            <v>56</v>
          </cell>
          <cell r="F394">
            <v>30</v>
          </cell>
          <cell r="G394" t="str">
            <v>M.</v>
          </cell>
        </row>
        <row r="395">
          <cell r="C395">
            <v>535</v>
          </cell>
          <cell r="D395" t="str">
            <v>-  DIA. 75 MM. HDPE-PN4</v>
          </cell>
          <cell r="E395">
            <v>81</v>
          </cell>
          <cell r="F395">
            <v>40</v>
          </cell>
          <cell r="G395" t="str">
            <v>M.</v>
          </cell>
        </row>
        <row r="396">
          <cell r="C396">
            <v>536</v>
          </cell>
          <cell r="D396" t="str">
            <v>-  DIA. 90 MM. HDPE-PN4</v>
          </cell>
          <cell r="E396">
            <v>116</v>
          </cell>
          <cell r="F396">
            <v>47</v>
          </cell>
          <cell r="G396" t="str">
            <v>M.</v>
          </cell>
        </row>
        <row r="397">
          <cell r="C397">
            <v>537</v>
          </cell>
          <cell r="D397" t="str">
            <v>-  DIA. 110 MM. HDPE-PN4</v>
          </cell>
          <cell r="E397">
            <v>170</v>
          </cell>
          <cell r="F397">
            <v>55</v>
          </cell>
          <cell r="G397" t="str">
            <v>M.</v>
          </cell>
        </row>
        <row r="398">
          <cell r="C398">
            <v>538</v>
          </cell>
          <cell r="D398" t="str">
            <v>-  DIA. 125 MM. HDPE-PN4</v>
          </cell>
          <cell r="E398">
            <v>220</v>
          </cell>
          <cell r="F398">
            <v>65</v>
          </cell>
          <cell r="G398" t="str">
            <v>M.</v>
          </cell>
        </row>
        <row r="399">
          <cell r="C399">
            <v>539</v>
          </cell>
          <cell r="D399" t="str">
            <v>-  DIA. 140 MM. HDPE-PN4</v>
          </cell>
          <cell r="E399">
            <v>278</v>
          </cell>
          <cell r="F399">
            <v>70</v>
          </cell>
          <cell r="G399" t="str">
            <v>M.</v>
          </cell>
        </row>
        <row r="400">
          <cell r="C400">
            <v>540</v>
          </cell>
          <cell r="D400" t="str">
            <v>-  DIA. 160 MM. HDPE-PN4</v>
          </cell>
          <cell r="E400">
            <v>363</v>
          </cell>
          <cell r="F400">
            <v>75</v>
          </cell>
          <cell r="G400" t="str">
            <v>M.</v>
          </cell>
        </row>
        <row r="401">
          <cell r="C401">
            <v>541</v>
          </cell>
          <cell r="D401" t="str">
            <v>-  DIA. 180 MM. HDPE-PN4</v>
          </cell>
          <cell r="E401">
            <v>462</v>
          </cell>
          <cell r="F401">
            <v>80</v>
          </cell>
          <cell r="G401" t="str">
            <v>M.</v>
          </cell>
        </row>
        <row r="402">
          <cell r="D402" t="str">
            <v>SPACE</v>
          </cell>
        </row>
        <row r="403">
          <cell r="C403">
            <v>546</v>
          </cell>
          <cell r="D403" t="str">
            <v>-  DIA. 25 MM. HDPE-PN6</v>
          </cell>
          <cell r="E403">
            <v>20</v>
          </cell>
          <cell r="F403">
            <v>10</v>
          </cell>
          <cell r="G403" t="str">
            <v>M.</v>
          </cell>
        </row>
        <row r="404">
          <cell r="C404">
            <v>547</v>
          </cell>
          <cell r="D404" t="str">
            <v>-  DIA. 32 MM. HDPE-PN6</v>
          </cell>
          <cell r="E404">
            <v>25</v>
          </cell>
          <cell r="F404">
            <v>15</v>
          </cell>
          <cell r="G404" t="str">
            <v>M.</v>
          </cell>
        </row>
        <row r="405">
          <cell r="C405">
            <v>548</v>
          </cell>
          <cell r="D405" t="str">
            <v>-  DIA. 40 MM. HDPE-PN6</v>
          </cell>
          <cell r="E405">
            <v>34</v>
          </cell>
          <cell r="F405">
            <v>18</v>
          </cell>
          <cell r="G405" t="str">
            <v>M.</v>
          </cell>
        </row>
        <row r="406">
          <cell r="C406">
            <v>549</v>
          </cell>
          <cell r="D406" t="str">
            <v>-  DIA. 50 MM. HDPE-PN6</v>
          </cell>
          <cell r="E406">
            <v>53</v>
          </cell>
          <cell r="F406">
            <v>25</v>
          </cell>
          <cell r="G406" t="str">
            <v>M.</v>
          </cell>
        </row>
        <row r="407">
          <cell r="C407">
            <v>550</v>
          </cell>
          <cell r="D407" t="str">
            <v>-  DIA. 63 MM. HDPE-PN6</v>
          </cell>
          <cell r="E407">
            <v>83</v>
          </cell>
          <cell r="F407">
            <v>30</v>
          </cell>
          <cell r="G407" t="str">
            <v>M.</v>
          </cell>
        </row>
        <row r="408">
          <cell r="C408">
            <v>551</v>
          </cell>
          <cell r="D408" t="str">
            <v>-  DIA. 75 MM. HDPE-PN6</v>
          </cell>
          <cell r="E408">
            <v>116</v>
          </cell>
          <cell r="F408">
            <v>40</v>
          </cell>
          <cell r="G408" t="str">
            <v>M.</v>
          </cell>
        </row>
        <row r="409">
          <cell r="C409">
            <v>552</v>
          </cell>
          <cell r="D409" t="str">
            <v>-  DIA. 90 MM. HDPE-PN6</v>
          </cell>
          <cell r="E409">
            <v>166</v>
          </cell>
          <cell r="F409">
            <v>47</v>
          </cell>
          <cell r="G409" t="str">
            <v>M.</v>
          </cell>
        </row>
        <row r="410">
          <cell r="C410">
            <v>553</v>
          </cell>
          <cell r="D410" t="str">
            <v>-  DIA. 110 MM. HDPE-PN6</v>
          </cell>
          <cell r="E410">
            <v>248</v>
          </cell>
          <cell r="F410">
            <v>55</v>
          </cell>
          <cell r="G410" t="str">
            <v>M.</v>
          </cell>
        </row>
        <row r="411">
          <cell r="C411">
            <v>554</v>
          </cell>
          <cell r="D411" t="str">
            <v>-  DIA. 125 MM. HDPE-PN6</v>
          </cell>
          <cell r="E411">
            <v>318</v>
          </cell>
          <cell r="F411">
            <v>65</v>
          </cell>
          <cell r="G411" t="str">
            <v>M.</v>
          </cell>
        </row>
        <row r="412">
          <cell r="C412">
            <v>555</v>
          </cell>
          <cell r="D412" t="str">
            <v>-  DIA. 140 MM. HDPE-PN6</v>
          </cell>
          <cell r="E412">
            <v>399</v>
          </cell>
          <cell r="F412">
            <v>70</v>
          </cell>
          <cell r="G412" t="str">
            <v>M.</v>
          </cell>
        </row>
        <row r="413">
          <cell r="C413">
            <v>556</v>
          </cell>
          <cell r="D413" t="str">
            <v>-  DIA. 160 MM. HDPE-PN6</v>
          </cell>
          <cell r="E413">
            <v>520</v>
          </cell>
          <cell r="F413">
            <v>75</v>
          </cell>
          <cell r="G413" t="str">
            <v>M.</v>
          </cell>
        </row>
        <row r="414">
          <cell r="C414">
            <v>557</v>
          </cell>
          <cell r="D414" t="str">
            <v>-  DIA. 180 MM. HDPE-PN6</v>
          </cell>
          <cell r="E414">
            <v>655</v>
          </cell>
          <cell r="F414">
            <v>80</v>
          </cell>
          <cell r="G414" t="str">
            <v>M.</v>
          </cell>
        </row>
        <row r="415">
          <cell r="D415" t="str">
            <v>SPACE</v>
          </cell>
        </row>
        <row r="416">
          <cell r="C416">
            <v>561</v>
          </cell>
          <cell r="D416" t="str">
            <v>-  DIA. 2" FRE</v>
          </cell>
          <cell r="E416">
            <v>380</v>
          </cell>
          <cell r="F416">
            <v>50</v>
          </cell>
          <cell r="G416" t="str">
            <v>M.</v>
          </cell>
        </row>
        <row r="417">
          <cell r="C417">
            <v>562</v>
          </cell>
          <cell r="D417" t="str">
            <v>-  DIA. 2 1/2" FRE</v>
          </cell>
          <cell r="E417">
            <v>430</v>
          </cell>
          <cell r="F417">
            <v>60</v>
          </cell>
          <cell r="G417" t="str">
            <v>M.</v>
          </cell>
        </row>
        <row r="418">
          <cell r="C418">
            <v>563</v>
          </cell>
          <cell r="D418" t="str">
            <v>-  DIA. 3" FRE</v>
          </cell>
          <cell r="E418">
            <v>490</v>
          </cell>
          <cell r="F418">
            <v>70</v>
          </cell>
          <cell r="G418" t="str">
            <v>M.</v>
          </cell>
        </row>
        <row r="419">
          <cell r="C419">
            <v>564</v>
          </cell>
          <cell r="D419" t="str">
            <v>-  DIA. 4" FRE</v>
          </cell>
          <cell r="E419">
            <v>550</v>
          </cell>
          <cell r="F419">
            <v>70</v>
          </cell>
          <cell r="G419" t="str">
            <v>M.</v>
          </cell>
        </row>
        <row r="420">
          <cell r="C420">
            <v>565</v>
          </cell>
          <cell r="D420" t="str">
            <v>-  DIA. 5" FRE</v>
          </cell>
          <cell r="E420">
            <v>830</v>
          </cell>
          <cell r="F420">
            <v>100</v>
          </cell>
          <cell r="G420" t="str">
            <v>M.</v>
          </cell>
        </row>
        <row r="421">
          <cell r="C421">
            <v>566</v>
          </cell>
          <cell r="D421" t="str">
            <v>-  DIA. 6" FRE</v>
          </cell>
          <cell r="E421">
            <v>1330</v>
          </cell>
          <cell r="F421">
            <v>150</v>
          </cell>
          <cell r="G421" t="str">
            <v>M.</v>
          </cell>
        </row>
        <row r="422">
          <cell r="D422" t="str">
            <v>SPACE</v>
          </cell>
        </row>
        <row r="423">
          <cell r="D423" t="str">
            <v>5"CONDUIT IN DUCT BANK</v>
          </cell>
        </row>
        <row r="424">
          <cell r="C424">
            <v>571</v>
          </cell>
          <cell r="D424" t="str">
            <v xml:space="preserve">-  DIA. 125 MM. HDPE-PN6 (2x1) DUCT BANK </v>
          </cell>
          <cell r="E424">
            <v>1480</v>
          </cell>
          <cell r="F424">
            <v>600</v>
          </cell>
          <cell r="G424" t="str">
            <v>M.</v>
          </cell>
        </row>
        <row r="425">
          <cell r="C425">
            <v>572</v>
          </cell>
          <cell r="D425" t="str">
            <v xml:space="preserve">-  DIA. 125 MM. HDPE-PN6 (2x2) DUCT BANK </v>
          </cell>
          <cell r="E425">
            <v>2420</v>
          </cell>
          <cell r="F425">
            <v>800</v>
          </cell>
          <cell r="G425" t="str">
            <v>M.</v>
          </cell>
        </row>
        <row r="426">
          <cell r="C426">
            <v>573</v>
          </cell>
          <cell r="D426" t="str">
            <v xml:space="preserve">-  DIA. 125 MM. HDPE-PN6 (2x3) DUCT BANK </v>
          </cell>
          <cell r="E426">
            <v>3400</v>
          </cell>
          <cell r="F426">
            <v>1000</v>
          </cell>
          <cell r="G426" t="str">
            <v>M.</v>
          </cell>
        </row>
        <row r="427">
          <cell r="D427" t="str">
            <v>SPACE</v>
          </cell>
        </row>
        <row r="428">
          <cell r="C428">
            <v>576</v>
          </cell>
          <cell r="D428" t="str">
            <v xml:space="preserve">-  DIA. 5" FRE (2x1) CONDUIT </v>
          </cell>
          <cell r="E428">
            <v>1480</v>
          </cell>
          <cell r="F428">
            <v>300</v>
          </cell>
          <cell r="G428" t="str">
            <v>M.</v>
          </cell>
        </row>
        <row r="429">
          <cell r="C429">
            <v>577</v>
          </cell>
          <cell r="D429" t="str">
            <v xml:space="preserve">-  DIA. 5" FRE (2x2) CONDUIT </v>
          </cell>
          <cell r="E429">
            <v>2830</v>
          </cell>
          <cell r="F429">
            <v>400</v>
          </cell>
          <cell r="G429" t="str">
            <v>M.</v>
          </cell>
        </row>
        <row r="430">
          <cell r="C430">
            <v>578</v>
          </cell>
          <cell r="D430" t="str">
            <v xml:space="preserve">-  DIA. 5" FRE (2x3) CONDUIT </v>
          </cell>
          <cell r="E430">
            <v>3970</v>
          </cell>
          <cell r="F430">
            <v>600</v>
          </cell>
          <cell r="G430" t="str">
            <v>M.</v>
          </cell>
        </row>
        <row r="431">
          <cell r="D431" t="str">
            <v>SPACE</v>
          </cell>
        </row>
        <row r="432">
          <cell r="C432">
            <v>591</v>
          </cell>
          <cell r="D432" t="str">
            <v>-  DIA. 1/2" PVC-CLASS2</v>
          </cell>
          <cell r="E432">
            <v>11</v>
          </cell>
          <cell r="F432">
            <v>5</v>
          </cell>
          <cell r="G432" t="str">
            <v>M.</v>
          </cell>
        </row>
        <row r="433">
          <cell r="C433">
            <v>592</v>
          </cell>
          <cell r="D433" t="str">
            <v>-  DIA. 3/4" PVC-CLASS2</v>
          </cell>
          <cell r="E433">
            <v>13</v>
          </cell>
          <cell r="F433">
            <v>8</v>
          </cell>
          <cell r="G433" t="str">
            <v>M.</v>
          </cell>
        </row>
        <row r="434">
          <cell r="C434">
            <v>593</v>
          </cell>
          <cell r="D434" t="str">
            <v>-  DIA. 1" PVC-CLASS2</v>
          </cell>
          <cell r="E434">
            <v>24</v>
          </cell>
          <cell r="F434">
            <v>12</v>
          </cell>
          <cell r="G434" t="str">
            <v>M.</v>
          </cell>
        </row>
        <row r="435">
          <cell r="C435">
            <v>594</v>
          </cell>
          <cell r="D435" t="str">
            <v>-  DIA. 1 1/4" PVC-CLASS2</v>
          </cell>
          <cell r="E435">
            <v>34</v>
          </cell>
          <cell r="F435">
            <v>18</v>
          </cell>
          <cell r="G435" t="str">
            <v>M.</v>
          </cell>
        </row>
        <row r="436">
          <cell r="C436">
            <v>595</v>
          </cell>
          <cell r="D436" t="str">
            <v>-  DIA. 1 1/2" PVC-CLASS2</v>
          </cell>
          <cell r="E436">
            <v>44</v>
          </cell>
          <cell r="F436">
            <v>20</v>
          </cell>
          <cell r="G436" t="str">
            <v>M.</v>
          </cell>
        </row>
        <row r="437">
          <cell r="C437">
            <v>596</v>
          </cell>
          <cell r="D437" t="str">
            <v>-  DIA. 2" PVC-CLASS2</v>
          </cell>
          <cell r="E437">
            <v>62</v>
          </cell>
          <cell r="F437">
            <v>24</v>
          </cell>
          <cell r="G437" t="str">
            <v>M.</v>
          </cell>
        </row>
        <row r="438">
          <cell r="C438">
            <v>597</v>
          </cell>
          <cell r="D438" t="str">
            <v>-  DIA. 2 1/2" PVC-CLASS3</v>
          </cell>
          <cell r="E438">
            <v>80</v>
          </cell>
          <cell r="F438">
            <v>30</v>
          </cell>
          <cell r="G438" t="str">
            <v>M.</v>
          </cell>
        </row>
        <row r="439">
          <cell r="C439">
            <v>598</v>
          </cell>
          <cell r="D439" t="str">
            <v>-  DIA. 3" PVC-CLASS2</v>
          </cell>
          <cell r="E439">
            <v>126</v>
          </cell>
          <cell r="F439">
            <v>35</v>
          </cell>
          <cell r="G439" t="str">
            <v>M.</v>
          </cell>
        </row>
        <row r="440">
          <cell r="C440">
            <v>599</v>
          </cell>
          <cell r="D440" t="str">
            <v>-  DIA. 4" PVC-CLASS2</v>
          </cell>
          <cell r="E440">
            <v>192</v>
          </cell>
          <cell r="F440">
            <v>40</v>
          </cell>
          <cell r="G440" t="str">
            <v>M.</v>
          </cell>
        </row>
        <row r="441">
          <cell r="D441" t="str">
            <v>SPACE</v>
          </cell>
        </row>
        <row r="442">
          <cell r="C442">
            <v>6</v>
          </cell>
          <cell r="D442" t="str">
            <v>WIRE WAY (1.6 mm.THICK)</v>
          </cell>
        </row>
        <row r="443">
          <cell r="C443">
            <v>601</v>
          </cell>
          <cell r="D443" t="str">
            <v>-  50 mm.x50 mm. WIRE WAY</v>
          </cell>
          <cell r="E443">
            <v>192</v>
          </cell>
          <cell r="F443">
            <v>11</v>
          </cell>
          <cell r="G443" t="str">
            <v>M.</v>
          </cell>
        </row>
        <row r="444">
          <cell r="C444">
            <v>602</v>
          </cell>
          <cell r="D444" t="str">
            <v>-  50 mm.x75 mm. WIRE WAY</v>
          </cell>
          <cell r="E444">
            <v>230</v>
          </cell>
          <cell r="F444">
            <v>14</v>
          </cell>
          <cell r="G444" t="str">
            <v>M.</v>
          </cell>
        </row>
        <row r="445">
          <cell r="C445">
            <v>603</v>
          </cell>
          <cell r="D445" t="str">
            <v>-  50 mm.x100 mm. WIRE WAY</v>
          </cell>
          <cell r="E445">
            <v>263</v>
          </cell>
          <cell r="F445">
            <v>17</v>
          </cell>
          <cell r="G445" t="str">
            <v>M.</v>
          </cell>
        </row>
        <row r="446">
          <cell r="C446">
            <v>604</v>
          </cell>
          <cell r="D446" t="str">
            <v>-  50 mm.x125 mm. WIRE WAY</v>
          </cell>
          <cell r="E446">
            <v>300</v>
          </cell>
          <cell r="F446">
            <v>20</v>
          </cell>
          <cell r="G446" t="str">
            <v>M.</v>
          </cell>
        </row>
        <row r="447">
          <cell r="C447">
            <v>605</v>
          </cell>
          <cell r="D447" t="str">
            <v>-  50 mm.x150 mm. WIRE WAY</v>
          </cell>
          <cell r="E447">
            <v>340</v>
          </cell>
          <cell r="F447">
            <v>23</v>
          </cell>
          <cell r="G447" t="str">
            <v>M.</v>
          </cell>
        </row>
        <row r="448">
          <cell r="C448">
            <v>606</v>
          </cell>
          <cell r="D448" t="str">
            <v>-  50 mm.x200 mm. WIRE WAY</v>
          </cell>
          <cell r="E448">
            <v>400</v>
          </cell>
          <cell r="F448">
            <v>26</v>
          </cell>
          <cell r="G448" t="str">
            <v>M.</v>
          </cell>
        </row>
        <row r="449">
          <cell r="C449">
            <v>607</v>
          </cell>
          <cell r="D449" t="str">
            <v>-  50 mm.x250 mm. WIRE WAY</v>
          </cell>
          <cell r="E449">
            <v>483</v>
          </cell>
          <cell r="F449">
            <v>29</v>
          </cell>
          <cell r="G449" t="str">
            <v>M.</v>
          </cell>
        </row>
        <row r="450">
          <cell r="C450">
            <v>608</v>
          </cell>
          <cell r="D450" t="str">
            <v>-  75 mm.x100 mm. WIRE WAY</v>
          </cell>
          <cell r="E450">
            <v>300</v>
          </cell>
          <cell r="F450">
            <v>20</v>
          </cell>
          <cell r="G450" t="str">
            <v>M.</v>
          </cell>
        </row>
        <row r="451">
          <cell r="C451">
            <v>609</v>
          </cell>
          <cell r="D451" t="str">
            <v>-  75 mm.x150 mm. WIRE WAY</v>
          </cell>
          <cell r="E451">
            <v>375</v>
          </cell>
          <cell r="F451">
            <v>25</v>
          </cell>
          <cell r="G451" t="str">
            <v>M.</v>
          </cell>
        </row>
        <row r="452">
          <cell r="C452">
            <v>610</v>
          </cell>
          <cell r="D452" t="str">
            <v>-  75 mm.x200 mm. WIRE WAY</v>
          </cell>
          <cell r="E452">
            <v>446</v>
          </cell>
          <cell r="F452">
            <v>28</v>
          </cell>
          <cell r="G452" t="str">
            <v>M.</v>
          </cell>
        </row>
        <row r="453">
          <cell r="C453">
            <v>611</v>
          </cell>
          <cell r="D453" t="str">
            <v>-  75 mm.x250 mm. WIRE WAY</v>
          </cell>
          <cell r="E453">
            <v>520</v>
          </cell>
          <cell r="F453">
            <v>32</v>
          </cell>
          <cell r="G453" t="str">
            <v>M.</v>
          </cell>
        </row>
        <row r="454">
          <cell r="C454">
            <v>612</v>
          </cell>
          <cell r="D454" t="str">
            <v>-  75 mm.x300 mm. WIRE WAY</v>
          </cell>
          <cell r="E454">
            <v>590</v>
          </cell>
          <cell r="F454">
            <v>35</v>
          </cell>
          <cell r="G454" t="str">
            <v>M.</v>
          </cell>
        </row>
        <row r="455">
          <cell r="C455">
            <v>613</v>
          </cell>
          <cell r="D455" t="str">
            <v>-  100 mm.x100 mm. WIRE WAY</v>
          </cell>
          <cell r="E455">
            <v>340</v>
          </cell>
          <cell r="F455">
            <v>23</v>
          </cell>
          <cell r="G455" t="str">
            <v>M.</v>
          </cell>
        </row>
        <row r="456">
          <cell r="C456">
            <v>614</v>
          </cell>
          <cell r="D456" t="str">
            <v>-  100 mm.x150 mm. WIRE WAY</v>
          </cell>
          <cell r="E456">
            <v>400</v>
          </cell>
          <cell r="F456">
            <v>26</v>
          </cell>
          <cell r="G456" t="str">
            <v>M.</v>
          </cell>
        </row>
        <row r="457">
          <cell r="C457">
            <v>615</v>
          </cell>
          <cell r="D457" t="str">
            <v>-  100 mm.x200 mm. WIRE WAY</v>
          </cell>
          <cell r="E457">
            <v>483</v>
          </cell>
          <cell r="F457">
            <v>29</v>
          </cell>
          <cell r="G457" t="str">
            <v>M.</v>
          </cell>
        </row>
        <row r="458">
          <cell r="C458">
            <v>616</v>
          </cell>
          <cell r="D458" t="str">
            <v>-  100 mm.x250 mm. WIRE WAY</v>
          </cell>
          <cell r="E458">
            <v>550</v>
          </cell>
          <cell r="F458">
            <v>34</v>
          </cell>
          <cell r="G458" t="str">
            <v>M.</v>
          </cell>
        </row>
        <row r="459">
          <cell r="C459">
            <v>617</v>
          </cell>
          <cell r="D459" t="str">
            <v>-  100 mm.x300 mm. WIRE WAY</v>
          </cell>
          <cell r="E459">
            <v>630</v>
          </cell>
          <cell r="F459">
            <v>37</v>
          </cell>
          <cell r="G459" t="str">
            <v>M.</v>
          </cell>
        </row>
        <row r="460">
          <cell r="C460">
            <v>618</v>
          </cell>
          <cell r="D460" t="str">
            <v>-  100 mm.x350 mm. WIRE WAY</v>
          </cell>
          <cell r="E460">
            <v>700</v>
          </cell>
          <cell r="F460">
            <v>40</v>
          </cell>
          <cell r="G460" t="str">
            <v>M.</v>
          </cell>
        </row>
        <row r="461">
          <cell r="C461">
            <v>619</v>
          </cell>
          <cell r="D461" t="str">
            <v>-  150 mm.x150 mm. WIRE WAY</v>
          </cell>
          <cell r="E461">
            <v>483</v>
          </cell>
          <cell r="F461">
            <v>29</v>
          </cell>
          <cell r="G461" t="str">
            <v>M.</v>
          </cell>
        </row>
        <row r="462">
          <cell r="C462">
            <v>620</v>
          </cell>
          <cell r="D462" t="str">
            <v>-  150 mm.x200 mm. WIRE WAY</v>
          </cell>
          <cell r="E462">
            <v>550</v>
          </cell>
          <cell r="F462">
            <v>34</v>
          </cell>
          <cell r="G462" t="str">
            <v>M.</v>
          </cell>
        </row>
        <row r="463">
          <cell r="C463">
            <v>621</v>
          </cell>
          <cell r="D463" t="str">
            <v>-  150 mm.x250 mm. WIRE WAY</v>
          </cell>
          <cell r="E463">
            <v>630</v>
          </cell>
          <cell r="F463">
            <v>37</v>
          </cell>
          <cell r="G463" t="str">
            <v>M.</v>
          </cell>
        </row>
        <row r="464">
          <cell r="C464">
            <v>622</v>
          </cell>
          <cell r="D464" t="str">
            <v>-  150 mm.x300 mm. WIRE WAY</v>
          </cell>
          <cell r="E464">
            <v>700</v>
          </cell>
          <cell r="F464">
            <v>40</v>
          </cell>
          <cell r="G464" t="str">
            <v>M.</v>
          </cell>
        </row>
        <row r="465">
          <cell r="C465">
            <v>623</v>
          </cell>
          <cell r="D465" t="str">
            <v>-  150 mm.x350 mm. WIRE WAY</v>
          </cell>
          <cell r="E465">
            <v>775</v>
          </cell>
          <cell r="F465">
            <v>45</v>
          </cell>
          <cell r="G465" t="str">
            <v>M.</v>
          </cell>
        </row>
        <row r="466">
          <cell r="C466">
            <v>624</v>
          </cell>
          <cell r="D466" t="str">
            <v>-  150 mm.x400 mm. WIRE WAY</v>
          </cell>
          <cell r="E466">
            <v>846</v>
          </cell>
          <cell r="F466">
            <v>48</v>
          </cell>
          <cell r="G466" t="str">
            <v>M.</v>
          </cell>
        </row>
        <row r="467">
          <cell r="C467">
            <v>625</v>
          </cell>
          <cell r="D467" t="str">
            <v>-  200 mm.x200 mm. WIRE WAY</v>
          </cell>
          <cell r="E467">
            <v>500</v>
          </cell>
          <cell r="F467">
            <v>31</v>
          </cell>
          <cell r="G467" t="str">
            <v>M.</v>
          </cell>
        </row>
        <row r="468">
          <cell r="C468">
            <v>626</v>
          </cell>
          <cell r="D468" t="str">
            <v>-  200 mm.x250 mm. WIRE WAY</v>
          </cell>
          <cell r="E468">
            <v>575</v>
          </cell>
          <cell r="F468">
            <v>35</v>
          </cell>
          <cell r="G468" t="str">
            <v>M.</v>
          </cell>
        </row>
        <row r="469">
          <cell r="C469">
            <v>627</v>
          </cell>
          <cell r="D469" t="str">
            <v>-  200 mm.x300 mm. WIRE WAY</v>
          </cell>
          <cell r="E469">
            <v>775</v>
          </cell>
          <cell r="F469">
            <v>45</v>
          </cell>
          <cell r="G469" t="str">
            <v>M.</v>
          </cell>
        </row>
        <row r="470">
          <cell r="C470">
            <v>628</v>
          </cell>
          <cell r="D470" t="str">
            <v>-  200 mm.x350 mm. WIRE WAY</v>
          </cell>
          <cell r="E470">
            <v>846</v>
          </cell>
          <cell r="F470">
            <v>48</v>
          </cell>
          <cell r="G470" t="str">
            <v>M.</v>
          </cell>
        </row>
        <row r="471">
          <cell r="C471">
            <v>629</v>
          </cell>
          <cell r="D471" t="str">
            <v>-  200 mm.x400 mm. WIRE WAY</v>
          </cell>
          <cell r="E471">
            <v>920</v>
          </cell>
          <cell r="F471">
            <v>53</v>
          </cell>
          <cell r="G471" t="str">
            <v>M.</v>
          </cell>
        </row>
        <row r="472">
          <cell r="C472">
            <v>630</v>
          </cell>
          <cell r="D472" t="str">
            <v>-  200 mm.x450 mm. WIRE WAY</v>
          </cell>
          <cell r="E472">
            <v>990</v>
          </cell>
          <cell r="F472">
            <v>56</v>
          </cell>
          <cell r="G472" t="str">
            <v>M.</v>
          </cell>
        </row>
        <row r="473">
          <cell r="C473">
            <v>631</v>
          </cell>
          <cell r="D473" t="str">
            <v>-  250 mm.x250 mm. WIRE WAY</v>
          </cell>
          <cell r="E473">
            <v>775</v>
          </cell>
          <cell r="F473">
            <v>45</v>
          </cell>
          <cell r="G473" t="str">
            <v>M.</v>
          </cell>
        </row>
        <row r="474">
          <cell r="C474">
            <v>632</v>
          </cell>
          <cell r="D474" t="str">
            <v>-  250 mm.x300 mm. WIRE WAY</v>
          </cell>
          <cell r="E474">
            <v>846</v>
          </cell>
          <cell r="F474">
            <v>48</v>
          </cell>
          <cell r="G474" t="str">
            <v>M.</v>
          </cell>
        </row>
        <row r="475">
          <cell r="C475">
            <v>633</v>
          </cell>
          <cell r="D475" t="str">
            <v>-  250 mm.x350 mm. WIRE WAY</v>
          </cell>
          <cell r="E475">
            <v>920</v>
          </cell>
          <cell r="F475">
            <v>53</v>
          </cell>
          <cell r="G475" t="str">
            <v>M.</v>
          </cell>
        </row>
        <row r="476">
          <cell r="C476">
            <v>634</v>
          </cell>
          <cell r="D476" t="str">
            <v>-  250 mm.x400 mm. WIRE WAY</v>
          </cell>
          <cell r="E476">
            <v>990</v>
          </cell>
          <cell r="F476">
            <v>56</v>
          </cell>
          <cell r="G476" t="str">
            <v>M.</v>
          </cell>
        </row>
        <row r="477">
          <cell r="C477">
            <v>635</v>
          </cell>
          <cell r="D477" t="str">
            <v>-  250 mm.x450 mm. WIRE WAY</v>
          </cell>
          <cell r="E477">
            <v>1066</v>
          </cell>
          <cell r="F477">
            <v>60</v>
          </cell>
          <cell r="G477" t="str">
            <v>M.</v>
          </cell>
        </row>
        <row r="478">
          <cell r="C478">
            <v>636</v>
          </cell>
          <cell r="D478" t="str">
            <v>-  250 mm.x500 mm. WIRE WAY</v>
          </cell>
          <cell r="E478">
            <v>1138</v>
          </cell>
          <cell r="F478">
            <v>64</v>
          </cell>
          <cell r="G478" t="str">
            <v>M.</v>
          </cell>
        </row>
        <row r="479">
          <cell r="C479">
            <v>637</v>
          </cell>
          <cell r="D479" t="str">
            <v>-  250 mm.x550 mm. WIRE WAY</v>
          </cell>
          <cell r="E479">
            <v>1213</v>
          </cell>
          <cell r="F479">
            <v>70</v>
          </cell>
          <cell r="G479" t="str">
            <v>M.</v>
          </cell>
        </row>
        <row r="480">
          <cell r="D480" t="str">
            <v/>
          </cell>
        </row>
        <row r="481">
          <cell r="C481">
            <v>64</v>
          </cell>
          <cell r="D481" t="str">
            <v>CABLE TRAY ; ( 2.0 mm. THICK)</v>
          </cell>
        </row>
        <row r="482">
          <cell r="C482">
            <v>641</v>
          </cell>
          <cell r="D482" t="str">
            <v>-  100 mm. CABLE TRAY</v>
          </cell>
          <cell r="E482">
            <v>423</v>
          </cell>
          <cell r="F482">
            <v>29</v>
          </cell>
          <cell r="G482" t="str">
            <v>M.</v>
          </cell>
        </row>
        <row r="483">
          <cell r="C483">
            <v>642</v>
          </cell>
          <cell r="D483" t="str">
            <v>-  200 mm. CABLE TRAY</v>
          </cell>
          <cell r="E483">
            <v>533</v>
          </cell>
          <cell r="F483">
            <v>32</v>
          </cell>
          <cell r="G483" t="str">
            <v>M.</v>
          </cell>
        </row>
        <row r="484">
          <cell r="C484">
            <v>643</v>
          </cell>
          <cell r="D484" t="str">
            <v>-  300 mm. CABLE TRAY</v>
          </cell>
          <cell r="E484">
            <v>640</v>
          </cell>
          <cell r="F484">
            <v>35</v>
          </cell>
          <cell r="G484" t="str">
            <v>M.</v>
          </cell>
        </row>
        <row r="485">
          <cell r="C485">
            <v>644</v>
          </cell>
          <cell r="D485" t="str">
            <v>-  400 mm. CABLE TRAY</v>
          </cell>
          <cell r="E485">
            <v>747</v>
          </cell>
          <cell r="F485">
            <v>42</v>
          </cell>
          <cell r="G485" t="str">
            <v>M.</v>
          </cell>
        </row>
        <row r="486">
          <cell r="C486">
            <v>645</v>
          </cell>
          <cell r="D486" t="str">
            <v>-  500 mm. CABLE TRAY</v>
          </cell>
          <cell r="E486">
            <v>877</v>
          </cell>
          <cell r="F486">
            <v>50</v>
          </cell>
          <cell r="G486" t="str">
            <v>M.</v>
          </cell>
        </row>
        <row r="487">
          <cell r="C487">
            <v>646</v>
          </cell>
          <cell r="D487" t="str">
            <v>-  600 mm. CABLE TRAY</v>
          </cell>
          <cell r="E487">
            <v>986</v>
          </cell>
          <cell r="F487">
            <v>55</v>
          </cell>
          <cell r="G487" t="str">
            <v>M.</v>
          </cell>
        </row>
        <row r="488">
          <cell r="C488">
            <v>647</v>
          </cell>
          <cell r="D488" t="str">
            <v>-  700 mm. CABLE TRAY</v>
          </cell>
          <cell r="E488">
            <v>1094</v>
          </cell>
          <cell r="F488">
            <v>61</v>
          </cell>
          <cell r="G488" t="str">
            <v>M.</v>
          </cell>
        </row>
        <row r="489">
          <cell r="C489">
            <v>648</v>
          </cell>
          <cell r="D489" t="str">
            <v>-  800 mm. CABLE TRAY</v>
          </cell>
          <cell r="E489">
            <v>1200</v>
          </cell>
          <cell r="F489">
            <v>70</v>
          </cell>
          <cell r="G489" t="str">
            <v>M.</v>
          </cell>
        </row>
        <row r="490">
          <cell r="C490">
            <v>649</v>
          </cell>
          <cell r="D490" t="str">
            <v>-  900 mm. CABLE TRAY</v>
          </cell>
          <cell r="E490">
            <v>1320</v>
          </cell>
          <cell r="F490">
            <v>78</v>
          </cell>
          <cell r="G490" t="str">
            <v>M.</v>
          </cell>
        </row>
        <row r="491">
          <cell r="C491">
            <v>650</v>
          </cell>
          <cell r="D491" t="str">
            <v>-  1,000 mm. CABLE TRAY</v>
          </cell>
          <cell r="E491">
            <v>1440</v>
          </cell>
          <cell r="F491">
            <v>82</v>
          </cell>
          <cell r="G491" t="str">
            <v>M.</v>
          </cell>
        </row>
        <row r="492">
          <cell r="C492">
            <v>65</v>
          </cell>
          <cell r="D492" t="str">
            <v>CABLE LADDER ; ( 2.0 mm. THICK)</v>
          </cell>
        </row>
        <row r="493">
          <cell r="C493">
            <v>651</v>
          </cell>
          <cell r="D493" t="str">
            <v>-  100 mm. CABLE LADDER</v>
          </cell>
          <cell r="E493">
            <v>563</v>
          </cell>
          <cell r="F493">
            <v>34</v>
          </cell>
          <cell r="G493" t="str">
            <v>M.</v>
          </cell>
        </row>
        <row r="494">
          <cell r="C494">
            <v>652</v>
          </cell>
          <cell r="D494" t="str">
            <v>-  200 mm. CABLE LADDER</v>
          </cell>
          <cell r="E494">
            <v>600</v>
          </cell>
          <cell r="F494">
            <v>36</v>
          </cell>
          <cell r="G494" t="str">
            <v>M.</v>
          </cell>
        </row>
        <row r="495">
          <cell r="C495">
            <v>653</v>
          </cell>
          <cell r="D495" t="str">
            <v>-  300 mm. CABLE LADDER</v>
          </cell>
          <cell r="E495">
            <v>650</v>
          </cell>
          <cell r="F495">
            <v>39</v>
          </cell>
          <cell r="G495" t="str">
            <v>M.</v>
          </cell>
        </row>
        <row r="496">
          <cell r="C496">
            <v>654</v>
          </cell>
          <cell r="D496" t="str">
            <v>-  400 mm. CABLE LADDER</v>
          </cell>
          <cell r="E496">
            <v>690</v>
          </cell>
          <cell r="F496">
            <v>41</v>
          </cell>
          <cell r="G496" t="str">
            <v>M.</v>
          </cell>
        </row>
        <row r="497">
          <cell r="C497">
            <v>655</v>
          </cell>
          <cell r="D497" t="str">
            <v>-  500 mm. CABLE LADDER</v>
          </cell>
          <cell r="E497">
            <v>740</v>
          </cell>
          <cell r="F497">
            <v>43</v>
          </cell>
          <cell r="G497" t="str">
            <v>M.</v>
          </cell>
        </row>
        <row r="498">
          <cell r="C498">
            <v>656</v>
          </cell>
          <cell r="D498" t="str">
            <v>-  600 mm. CABLE LADDER</v>
          </cell>
          <cell r="E498">
            <v>785</v>
          </cell>
          <cell r="F498">
            <v>45</v>
          </cell>
          <cell r="G498" t="str">
            <v>M.</v>
          </cell>
        </row>
        <row r="499">
          <cell r="C499">
            <v>657</v>
          </cell>
          <cell r="D499" t="str">
            <v>-  700 mm. CABLE LADDER</v>
          </cell>
          <cell r="E499">
            <v>830</v>
          </cell>
          <cell r="F499">
            <v>48</v>
          </cell>
          <cell r="G499" t="str">
            <v>M.</v>
          </cell>
        </row>
        <row r="500">
          <cell r="C500">
            <v>658</v>
          </cell>
          <cell r="D500" t="str">
            <v>-  800 mm. CABLE LADDER</v>
          </cell>
          <cell r="E500">
            <v>877</v>
          </cell>
          <cell r="F500">
            <v>50</v>
          </cell>
          <cell r="G500" t="str">
            <v>M.</v>
          </cell>
        </row>
        <row r="501">
          <cell r="C501">
            <v>659</v>
          </cell>
          <cell r="D501" t="str">
            <v>-  900 mm. CABLE LADDER</v>
          </cell>
          <cell r="E501">
            <v>920</v>
          </cell>
          <cell r="F501">
            <v>53</v>
          </cell>
          <cell r="G501" t="str">
            <v>M.</v>
          </cell>
        </row>
        <row r="502">
          <cell r="C502">
            <v>660</v>
          </cell>
          <cell r="D502" t="str">
            <v>-  1,000 mm. CABLE LADDER</v>
          </cell>
          <cell r="E502">
            <v>963</v>
          </cell>
          <cell r="F502">
            <v>56</v>
          </cell>
          <cell r="G502" t="str">
            <v>M.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ใบสรุปราคา"/>
      <sheetName val="สรุปหมวดงาน"/>
      <sheetName val="boq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est"/>
      <sheetName val="List"/>
    </sheetNames>
    <sheetDataSet>
      <sheetData sheetId="0" refreshError="1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SELL"/>
      <sheetName val="sum-sys"/>
      <sheetName val="DETAIL "/>
      <sheetName val="EXCLUDE"/>
      <sheetName val="VENDER"/>
      <sheetName val="DATA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Customize Your Purchase Order"/>
      <sheetName val="Purchase Order"/>
      <sheetName val="Macros"/>
      <sheetName val="ATW"/>
      <sheetName val="Lock"/>
      <sheetName val="Intl Data Table"/>
      <sheetName val="TemplateInformation"/>
      <sheetName val="DETAIL "/>
      <sheetName val="SAN REDUCED 1"/>
      <sheetName val="List"/>
      <sheetName val="Boq(1)"/>
      <sheetName val="SH-D"/>
      <sheetName val="SH-G"/>
      <sheetName val="外気負荷"/>
      <sheetName val="ค่าวัสดุ"/>
      <sheetName val="C-LOAD(L-FACTORY.)"/>
      <sheetName val="SH-E"/>
      <sheetName val="SH-C"/>
      <sheetName val="summary"/>
      <sheetName val="covere"/>
      <sheetName val="Purchase Order1"/>
      <sheetName val="Defect Report(M&amp;E)"/>
      <sheetName val="Data"/>
      <sheetName val="A กลาง"/>
      <sheetName val="A กลาง เกสร"/>
      <sheetName val="A แฝด"/>
      <sheetName val="A ริม"/>
      <sheetName val="B กลาง"/>
      <sheetName val="B ริม"/>
      <sheetName val="B แฝด"/>
      <sheetName val="C กลาง"/>
      <sheetName val="C ริม"/>
      <sheetName val="C แฝด"/>
      <sheetName val="สรุป"/>
      <sheetName val="เอกสารแนบ"/>
      <sheetName val="SOR"/>
      <sheetName val="cov-estimate"/>
      <sheetName val="EXF"/>
      <sheetName val="Currency Rate"/>
      <sheetName val="BQ-E20-02(Rp)"/>
      <sheetName val="SILICATE"/>
      <sheetName val="040"/>
      <sheetName val="060"/>
      <sheetName val="Code"/>
      <sheetName val="Price per model"/>
      <sheetName val="建築代価"/>
      <sheetName val="TABLES"/>
      <sheetName val="Intro"/>
      <sheetName val="Template"/>
      <sheetName val="Variables"/>
      <sheetName val="Customize_Your_Purchase_Order"/>
      <sheetName val="Purchase_Order"/>
      <sheetName val="AutoOpen_Stub_Data"/>
      <sheetName val="Intl_Data_Table"/>
      <sheetName val="DETAIL_"/>
      <sheetName val="SAN_REDUCED_1"/>
      <sheetName val="C-LOAD(L-FACTORY_)"/>
      <sheetName val="Purchase_Order1"/>
      <sheetName val="Customize_Your_Purchase_Order1"/>
      <sheetName val="Purchase_Order2"/>
      <sheetName val="AutoOpen_Stub_Data1"/>
      <sheetName val="Intl_Data_Table1"/>
      <sheetName val="DETAIL_1"/>
      <sheetName val="SAN_REDUCED_11"/>
      <sheetName val="C-LOAD(L-FACTORY_)1"/>
      <sheetName val="Purchase_Order11"/>
      <sheetName val="SOURCE"/>
      <sheetName val="Customize_Your_Purchase_Order2"/>
      <sheetName val="AutoOpen_Stub_Data2"/>
      <sheetName val="Intl_Data_Table2"/>
      <sheetName val="SAN_REDUCED_12"/>
      <sheetName val="DETAIL_2"/>
      <sheetName val="C-LOAD(L-FACTORY_)2"/>
      <sheetName val="Report"/>
      <sheetName val="Total"/>
      <sheetName val="Book 1 Summary"/>
      <sheetName val="Invoice"/>
      <sheetName val="Sheet1 (3)"/>
      <sheetName val="APR'09"/>
      <sheetName val="COMMOND LINE"/>
      <sheetName val="sort2"/>
      <sheetName val="COMP"/>
      <sheetName val="cu_ผลรวม"/>
      <sheetName val="cu_รหัส"/>
      <sheetName val="cu_วัน"/>
      <sheetName val="COA-17"/>
      <sheetName val="C-18"/>
      <sheetName val="CUSTOMER"/>
      <sheetName val="Master"/>
      <sheetName val="Sheet1"/>
      <sheetName val="AC"/>
      <sheetName val="일위대가목차"/>
      <sheetName val="CrEstimate"/>
      <sheetName val="Nov.'02"/>
      <sheetName val="Comsole"/>
      <sheetName val="797T輸入部品リスト"/>
      <sheetName val="data list"/>
      <sheetName val="Plate_Bumper"/>
      <sheetName val="CRITERIA1"/>
      <sheetName val="55435-0D060"/>
      <sheetName val="55436-0D060"/>
      <sheetName val="ConfigModel"/>
      <sheetName val="ResourceModel"/>
      <sheetName val="ＦＣ～FT"/>
      <sheetName val="New DYNA"/>
      <sheetName val="CRITERIA2"/>
      <sheetName val="PRODUCT MIX TRUCK"/>
      <sheetName val="BOM 043L,351L,299L"/>
      <sheetName val="DailyInput"/>
      <sheetName val="CODE,NAME"/>
      <sheetName val="Main Summary"/>
      <sheetName val="2.1.1Take pipe"/>
      <sheetName val="2.1.2Take Copper Pipe"/>
      <sheetName val="PO(Thai)"/>
      <sheetName val="Order List"/>
      <sheetName val="Construction cost assumption"/>
      <sheetName val="JLL Assumption"/>
      <sheetName val="Retail Program&amp;Rev Assumption"/>
      <sheetName val="Annual Production"/>
      <sheetName val="POV"/>
      <sheetName val="ＴＦ関連Ｐｒｊ日程表"/>
      <sheetName val="FC"/>
      <sheetName val="AutoOpen_Stub_Data4"/>
      <sheetName val="Customize_Your_Purchase_Order5"/>
      <sheetName val="Purchase_Order5"/>
      <sheetName val="Intl_Data_Table4"/>
      <sheetName val="DETAIL_4"/>
      <sheetName val="Customize_Your_Purchase_Order3"/>
      <sheetName val="Purchase_Order3"/>
      <sheetName val="AutoOpen_Stub_Data3"/>
      <sheetName val="Customize_Your_Purchase_Order4"/>
      <sheetName val="Purchase_Order4"/>
      <sheetName val="Intl_Data_Table3"/>
      <sheetName val="DETAIL_3"/>
      <sheetName val="Evaluation"/>
      <sheetName val="Mat"/>
      <sheetName val="CST1198"/>
      <sheetName val="Purchases-April"/>
      <sheetName val="JobOrder"/>
      <sheetName val="ค่าโทรศัพท์ค้างจ่าย"/>
      <sheetName val="日程"/>
      <sheetName val="supp_name"/>
      <sheetName val="Cover"/>
      <sheetName val="Fill this out first___"/>
      <sheetName val="ITB COST"/>
      <sheetName val="Sheet1_(3)"/>
      <sheetName val="COMMOND_LINE"/>
      <sheetName val="Nov_'02"/>
      <sheetName val="data_list"/>
      <sheetName val="New_DYNA"/>
      <sheetName val="PRODUCT_MIX_TRUCK"/>
      <sheetName val="BOM_043L,351L,299L"/>
      <sheetName val="Defect_Report(M&amp;E)"/>
      <sheetName val="ARM 39C "/>
      <sheetName val="n"/>
      <sheetName val="Supplier Master IF"/>
      <sheetName val="IMV"/>
      <sheetName val=" ELECTRICAL ROOM CENTER.xlsx"/>
      <sheetName val="SH-F"/>
      <sheetName val="電気設備表"/>
      <sheetName val=""/>
      <sheetName val="Direct Cost"/>
      <sheetName val="Rate"/>
      <sheetName val="boq"/>
      <sheetName val="Buy vs. Lease Car"/>
      <sheetName val="gvl"/>
      <sheetName val="UP"/>
      <sheetName val="SUM"/>
      <sheetName val="Pipe"/>
      <sheetName val="Income Statement"/>
      <sheetName val="Balance Sheet"/>
      <sheetName val="Sh&amp;Hd"/>
      <sheetName val="Recovered_Sheet1"/>
      <sheetName val="ProductName"/>
      <sheetName val="FS(E)"/>
      <sheetName val="รายละเอียดเสาเข็มที่ใช้แต่ละแบบ"/>
      <sheetName val="SAN_REDUCED_13"/>
      <sheetName val="C-LOAD(L-FACTORY_)3"/>
      <sheetName val="Purchase_Order12"/>
      <sheetName val="A_กลาง"/>
      <sheetName val="A_กลาง_เกสร"/>
      <sheetName val="A_แฝด"/>
      <sheetName val="A_ริม"/>
      <sheetName val="B_กลาง"/>
      <sheetName val="B_ริม"/>
      <sheetName val="B_แฝด"/>
      <sheetName val="C_กลาง"/>
      <sheetName val="C_ริม"/>
      <sheetName val="C_แฝด"/>
      <sheetName val="Price_per_model"/>
      <sheetName val="Currency_Rate"/>
      <sheetName val="Book_1_Summary"/>
      <sheetName val="Main_Summary"/>
      <sheetName val="2_1_1Take_pipe"/>
      <sheetName val="2_1_2Take_Copper_Pipe"/>
      <sheetName val="Order_List"/>
      <sheetName val="Cost_Categories"/>
      <sheetName val="노무비"/>
      <sheetName val="GAAP Pru"/>
      <sheetName val="Cost Data"/>
      <sheetName val="Material"/>
      <sheetName val="A1.2"/>
      <sheetName val="Database"/>
      <sheetName val="Output"/>
      <sheetName val="Waterg"/>
      <sheetName val="e_test_ผลรวม"/>
      <sheetName val="df_ผลรวม"/>
      <sheetName val="df_รหัส"/>
      <sheetName val="df_วัน"/>
      <sheetName val="Cu1_sample"/>
      <sheetName val="DF_sample"/>
      <sheetName val="MK_sample"/>
      <sheetName val="SM"/>
      <sheetName val="SM_sample"/>
      <sheetName val="v_cut_วัน"/>
      <sheetName val="試作台数"/>
      <sheetName val="dr_ผลรวม"/>
      <sheetName val="dr_รหัส"/>
      <sheetName val="dr_วัน"/>
      <sheetName val="e_test_รหัส"/>
      <sheetName val="e_test_วัน"/>
      <sheetName val="etching_ผลรวม"/>
      <sheetName val="etching_รหัส"/>
      <sheetName val="etching_วัน"/>
      <sheetName val="f_test_ผลรวม"/>
      <sheetName val="f_test_รหัส"/>
      <sheetName val="f_test_วัน"/>
      <sheetName val="fqc_ผลรวม"/>
      <sheetName val="fqc_รหัส"/>
      <sheetName val="fqc_วัน"/>
      <sheetName val="hl_ผลรวม"/>
      <sheetName val="hl_รหัส"/>
      <sheetName val="hl_วัน"/>
      <sheetName val="mk_ผลรวม"/>
      <sheetName val="mk_รหัส"/>
      <sheetName val="mk_วัน"/>
      <sheetName val="sm_ผลรวม"/>
      <sheetName val="sm_รหัส"/>
      <sheetName val="sm_วัน"/>
      <sheetName val="v_cut_ผลรวม"/>
      <sheetName val="v_cut_รหัส"/>
      <sheetName val="LOT_ACCP"/>
      <sheetName val="Jan"/>
      <sheetName val="Sample"/>
      <sheetName val=" Sample request (JC41-00834A) -"/>
      <sheetName val="Group"/>
      <sheetName val="MAN"/>
      <sheetName val="Manufacturability"/>
      <sheetName val="JE786"/>
      <sheetName val="รวมราคาทั้งสิ้น"/>
      <sheetName val="Currency"/>
      <sheetName val="Customize Your Invoice"/>
      <sheetName val="EFR30696"/>
      <sheetName val="Sch  3"/>
      <sheetName val="Equipment"/>
      <sheetName val="unitcost"/>
      <sheetName val="402"/>
      <sheetName val="코드관리"/>
      <sheetName val="Interial"/>
      <sheetName val="DETAIL"/>
      <sheetName val="#REF"/>
      <sheetName val="BUR4-Rd"/>
      <sheetName val="BUR3-DrnRC"/>
      <sheetName val="SPT vs PHI"/>
      <sheetName val="Grand Summary"/>
      <sheetName val="Sub Summary"/>
      <sheetName val="Prelim"/>
      <sheetName val="Hotel A type A"/>
      <sheetName val="Hotel A type B"/>
      <sheetName val="Hotel A type C"/>
      <sheetName val="Hotel B type B"/>
      <sheetName val="Hotel B type C"/>
      <sheetName val="Hote C. type C"/>
      <sheetName val="Hotel A suite"/>
      <sheetName val="Bar&amp;Resturant"/>
      <sheetName val="Gyp Pavilion"/>
      <sheetName val="Reception Pavilion"/>
      <sheetName val="WC. Reception"/>
      <sheetName val="Corridor Hote A."/>
      <sheetName val="Corridor Hote B."/>
      <sheetName val="Corridor Hote C."/>
      <sheetName val="main sum (hotel &amp; residences)"/>
      <sheetName val="ตารางส่วนลด EE."/>
      <sheetName val="bk unit rate"/>
      <sheetName val="STMspry"/>
      <sheetName val="PsychroData"/>
      <sheetName val="21"/>
      <sheetName val="Ceil."/>
      <sheetName val="งานภายนอก"/>
      <sheetName val="Paint."/>
      <sheetName val="Roof"/>
      <sheetName val="Struc."/>
      <sheetName val="SanFix"/>
      <sheetName val="Wall"/>
      <sheetName val="SH-A"/>
      <sheetName val="stair"/>
      <sheetName val="footing"/>
      <sheetName val="Manpower"/>
      <sheetName val="status"/>
      <sheetName val="ราคาต่ำสุด-721"/>
      <sheetName val="Attendance配合费"/>
      <sheetName val="Cert1"/>
      <sheetName val="sheetNO"/>
      <sheetName val="Customize_Your_Purchase_Order6"/>
      <sheetName val="Purchase_Order6"/>
      <sheetName val="AutoOpen_Stub_Data5"/>
      <sheetName val="Customize_Your_Purchase_Order7"/>
      <sheetName val="Purchase_Order7"/>
      <sheetName val="Intl_Data_Table5"/>
      <sheetName val="DETAIL_5"/>
      <sheetName val="Defect_Report(M&amp;E)1"/>
      <sheetName val="Sheet1_(3)1"/>
      <sheetName val="COMMOND_LINE1"/>
      <sheetName val="Nov_'021"/>
      <sheetName val="data_list1"/>
      <sheetName val="New_DYNA1"/>
      <sheetName val="PRODUCT_MIX_TRUCK1"/>
      <sheetName val="BOM_043L,351L,299L1"/>
      <sheetName val="Annual_Production"/>
      <sheetName val="Construction_cost_assumption"/>
      <sheetName val="JLL_Assumption"/>
      <sheetName val="Retail_Program&amp;Rev_Assumption"/>
      <sheetName val="Fill_this_out_first___"/>
      <sheetName val="ITB_COST"/>
      <sheetName val="Buy_vs__Lease_Car"/>
      <sheetName val="_ELECTRICAL_ROOM_CENTER_xlsx"/>
      <sheetName val="Direct_Cost"/>
      <sheetName val="ARM_39C_"/>
      <sheetName val="Supplier_Master_IF"/>
      <sheetName val="Income_Statement"/>
      <sheetName val="Balance_Sheet"/>
      <sheetName val="A1_2"/>
      <sheetName val="Cost_Data"/>
      <sheetName val="_Sample_request_(JC41-00834A)_-"/>
      <sheetName val="GAAP_Pru"/>
      <sheetName val="2nd"/>
      <sheetName val="Breakdown"/>
      <sheetName val="inWords"/>
    </sheetNames>
    <sheetDataSet>
      <sheetData sheetId="0" refreshError="1"/>
      <sheetData sheetId="1" refreshError="1">
        <row r="23">
          <cell r="F23" t="str">
            <v>State</v>
          </cell>
        </row>
        <row r="24">
          <cell r="F24">
            <v>0.05</v>
          </cell>
        </row>
        <row r="25">
          <cell r="E25" t="b">
            <v>1</v>
          </cell>
        </row>
        <row r="29">
          <cell r="E29" t="b">
            <v>0</v>
          </cell>
        </row>
      </sheetData>
      <sheetData sheetId="2" refreshError="1">
        <row r="23">
          <cell r="F23" t="str">
            <v>State</v>
          </cell>
        </row>
        <row r="40">
          <cell r="E40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>
        <row r="23">
          <cell r="F23" t="str">
            <v>State</v>
          </cell>
        </row>
      </sheetData>
      <sheetData sheetId="305">
        <row r="23">
          <cell r="F23" t="str">
            <v>State</v>
          </cell>
        </row>
      </sheetData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IST"/>
      <sheetName val="FACE"/>
      <sheetName val="FACE-1"/>
      <sheetName val="PCH"/>
      <sheetName val="CONTENT"/>
      <sheetName val="DCH"/>
      <sheetName val="DIFTEP"/>
      <sheetName val="AC"/>
      <sheetName val="AIRB"/>
      <sheetName val="EXF"/>
      <sheetName val="CLOAD"/>
      <sheetName val="EDUCT"/>
      <sheetName val="KKV"/>
      <sheetName val="PAC"/>
      <sheetName val="P-FH"/>
      <sheetName val="PLP"/>
      <sheetName val="SH-DH"/>
      <sheetName val="SWSY"/>
      <sheetName val="VEN"/>
      <sheetName val="W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DER (2)"/>
      <sheetName val="Sheet1 (2)"/>
      <sheetName val="SELL"/>
      <sheetName val="sum-sys"/>
      <sheetName val="DETAIL "/>
      <sheetName val="EXCLUDE"/>
      <sheetName val="VENDER"/>
      <sheetName val="DAT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8">
          <cell r="A128">
            <v>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บัญชีวัสดุ-ราคา"/>
      <sheetName val="ใบสรุปราคา"/>
      <sheetName val="งวด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1P2 Cover"/>
      <sheetName val="Book 1 Summary"/>
      <sheetName val="Preliminaries"/>
      <sheetName val="Design"/>
      <sheetName val="Warranties Rate Only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TRspry"/>
      <sheetName val="STMspry"/>
      <sheetName val="Module1"/>
      <sheetName val="Module2"/>
      <sheetName val="PsychroData"/>
      <sheetName val="M Onsite"/>
      <sheetName val="Book 1 Summary"/>
      <sheetName val="Price"/>
      <sheetName val="DETAIL "/>
      <sheetName val="SH-C"/>
      <sheetName val="SH-F"/>
      <sheetName val="SH-A"/>
      <sheetName val="BIDDAY.XLM"/>
      <sheetName val="SAN REDUCED 1"/>
      <sheetName val="F2002-79"/>
    </sheetNames>
    <sheetDataSet>
      <sheetData sheetId="0" refreshError="1"/>
      <sheetData sheetId="1" refreshError="1">
        <row r="4">
          <cell r="C4">
            <v>15450</v>
          </cell>
        </row>
        <row r="5">
          <cell r="E5">
            <v>0</v>
          </cell>
        </row>
      </sheetData>
      <sheetData sheetId="2" refreshError="1"/>
      <sheetData sheetId="3" refreshError="1"/>
      <sheetData sheetId="4" refreshError="1">
        <row r="3">
          <cell r="A3">
            <v>2.9190000000000002E-3</v>
          </cell>
          <cell r="B3">
            <v>-10</v>
          </cell>
          <cell r="C3">
            <v>2.9190000000000002E-3</v>
          </cell>
        </row>
        <row r="4">
          <cell r="A4">
            <v>3.1580000000000002E-3</v>
          </cell>
          <cell r="B4">
            <v>-9</v>
          </cell>
          <cell r="C4">
            <v>3.1580000000000002E-3</v>
          </cell>
        </row>
        <row r="5">
          <cell r="A5">
            <v>3.4139999999999999E-3</v>
          </cell>
          <cell r="B5">
            <v>-8</v>
          </cell>
          <cell r="C5">
            <v>3.4139999999999999E-3</v>
          </cell>
        </row>
        <row r="6">
          <cell r="A6">
            <v>3.689E-3</v>
          </cell>
          <cell r="B6">
            <v>-7</v>
          </cell>
          <cell r="C6">
            <v>3.689E-3</v>
          </cell>
        </row>
        <row r="7">
          <cell r="A7">
            <v>3.9830000000000004E-3</v>
          </cell>
          <cell r="B7">
            <v>-6</v>
          </cell>
          <cell r="C7">
            <v>3.9830000000000004E-3</v>
          </cell>
        </row>
        <row r="8">
          <cell r="A8">
            <v>4.2979999999999997E-3</v>
          </cell>
          <cell r="B8">
            <v>-5</v>
          </cell>
          <cell r="C8">
            <v>4.2979999999999997E-3</v>
          </cell>
        </row>
        <row r="9">
          <cell r="A9">
            <v>4.6350000000000002E-3</v>
          </cell>
          <cell r="B9">
            <v>-4</v>
          </cell>
          <cell r="C9">
            <v>4.6350000000000002E-3</v>
          </cell>
        </row>
        <row r="10">
          <cell r="A10">
            <v>4.9950000000000003E-3</v>
          </cell>
          <cell r="B10">
            <v>-3</v>
          </cell>
          <cell r="C10">
            <v>4.9950000000000003E-3</v>
          </cell>
        </row>
        <row r="11">
          <cell r="A11">
            <v>5.3790000000000001E-3</v>
          </cell>
          <cell r="B11">
            <v>-2</v>
          </cell>
          <cell r="C11">
            <v>5.3790000000000001E-3</v>
          </cell>
        </row>
        <row r="12">
          <cell r="A12">
            <v>5.79E-3</v>
          </cell>
          <cell r="B12">
            <v>-1</v>
          </cell>
          <cell r="C12">
            <v>5.79E-3</v>
          </cell>
        </row>
        <row r="13">
          <cell r="A13">
            <v>6.228E-3</v>
          </cell>
          <cell r="B13">
            <v>0</v>
          </cell>
          <cell r="C13">
            <v>6.228E-3</v>
          </cell>
        </row>
        <row r="14">
          <cell r="A14">
            <v>6.6959999999999997E-3</v>
          </cell>
          <cell r="B14">
            <v>1</v>
          </cell>
          <cell r="C14">
            <v>6.6959999999999997E-3</v>
          </cell>
        </row>
        <row r="15">
          <cell r="A15">
            <v>7.1939999999999999E-3</v>
          </cell>
          <cell r="B15">
            <v>2</v>
          </cell>
          <cell r="C15">
            <v>7.1939999999999999E-3</v>
          </cell>
        </row>
        <row r="16">
          <cell r="A16">
            <v>7.724E-3</v>
          </cell>
          <cell r="B16">
            <v>3</v>
          </cell>
          <cell r="C16">
            <v>7.724E-3</v>
          </cell>
        </row>
        <row r="17">
          <cell r="A17">
            <v>8.2889999999999995E-3</v>
          </cell>
          <cell r="B17">
            <v>4</v>
          </cell>
          <cell r="C17">
            <v>8.2889999999999995E-3</v>
          </cell>
        </row>
        <row r="18">
          <cell r="A18">
            <v>8.8900000000000003E-3</v>
          </cell>
          <cell r="B18">
            <v>5</v>
          </cell>
          <cell r="C18">
            <v>8.8900000000000003E-3</v>
          </cell>
        </row>
        <row r="19">
          <cell r="A19">
            <v>9.5300000000000003E-3</v>
          </cell>
          <cell r="B19">
            <v>6</v>
          </cell>
          <cell r="C19">
            <v>9.5300000000000003E-3</v>
          </cell>
        </row>
        <row r="20">
          <cell r="A20">
            <v>1.0208999999999999E-2</v>
          </cell>
          <cell r="B20">
            <v>7</v>
          </cell>
          <cell r="C20">
            <v>1.0208999999999999E-2</v>
          </cell>
        </row>
        <row r="21">
          <cell r="A21">
            <v>1.0931E-2</v>
          </cell>
          <cell r="B21">
            <v>8</v>
          </cell>
          <cell r="C21">
            <v>1.0931E-2</v>
          </cell>
        </row>
        <row r="22">
          <cell r="A22">
            <v>1.1698E-2</v>
          </cell>
          <cell r="B22">
            <v>9</v>
          </cell>
          <cell r="C22">
            <v>1.1698E-2</v>
          </cell>
        </row>
        <row r="23">
          <cell r="A23">
            <v>1.2512000000000001E-2</v>
          </cell>
          <cell r="B23">
            <v>10</v>
          </cell>
          <cell r="C23">
            <v>1.2512000000000001E-2</v>
          </cell>
        </row>
        <row r="24">
          <cell r="A24">
            <v>1.3375E-2</v>
          </cell>
          <cell r="B24">
            <v>11</v>
          </cell>
          <cell r="C24">
            <v>1.3375E-2</v>
          </cell>
        </row>
        <row r="25">
          <cell r="A25">
            <v>1.4290000000000001E-2</v>
          </cell>
          <cell r="B25">
            <v>12</v>
          </cell>
          <cell r="C25">
            <v>1.4290000000000001E-2</v>
          </cell>
        </row>
        <row r="26">
          <cell r="A26">
            <v>1.5259999999999999E-2</v>
          </cell>
          <cell r="B26">
            <v>13</v>
          </cell>
          <cell r="C26">
            <v>1.5259999999999999E-2</v>
          </cell>
        </row>
        <row r="27">
          <cell r="A27">
            <v>1.6288E-2</v>
          </cell>
          <cell r="B27">
            <v>14</v>
          </cell>
          <cell r="C27">
            <v>1.6288E-2</v>
          </cell>
        </row>
        <row r="28">
          <cell r="A28">
            <v>1.7375000000000002E-2</v>
          </cell>
          <cell r="B28">
            <v>15</v>
          </cell>
          <cell r="C28">
            <v>1.7375000000000002E-2</v>
          </cell>
        </row>
        <row r="29">
          <cell r="A29">
            <v>1.8526000000000001E-2</v>
          </cell>
          <cell r="B29">
            <v>16</v>
          </cell>
          <cell r="C29">
            <v>1.8526000000000001E-2</v>
          </cell>
        </row>
        <row r="30">
          <cell r="A30">
            <v>1.9743E-2</v>
          </cell>
          <cell r="B30">
            <v>17</v>
          </cell>
          <cell r="C30">
            <v>1.9743E-2</v>
          </cell>
        </row>
        <row r="31">
          <cell r="A31">
            <v>2.103E-2</v>
          </cell>
          <cell r="B31">
            <v>18</v>
          </cell>
          <cell r="C31">
            <v>2.103E-2</v>
          </cell>
        </row>
        <row r="32">
          <cell r="A32">
            <v>2.239E-2</v>
          </cell>
          <cell r="B32">
            <v>19</v>
          </cell>
          <cell r="C32">
            <v>2.239E-2</v>
          </cell>
        </row>
        <row r="33">
          <cell r="A33">
            <v>2.3826E-2</v>
          </cell>
          <cell r="B33">
            <v>20</v>
          </cell>
          <cell r="C33">
            <v>2.3826E-2</v>
          </cell>
        </row>
        <row r="34">
          <cell r="A34">
            <v>2.5343000000000001E-2</v>
          </cell>
          <cell r="B34">
            <v>21</v>
          </cell>
          <cell r="C34">
            <v>2.5343000000000001E-2</v>
          </cell>
        </row>
        <row r="35">
          <cell r="A35">
            <v>2.6942000000000001E-2</v>
          </cell>
          <cell r="B35">
            <v>22</v>
          </cell>
          <cell r="C35">
            <v>2.6942000000000001E-2</v>
          </cell>
        </row>
        <row r="36">
          <cell r="A36">
            <v>2.8629999999999999E-2</v>
          </cell>
          <cell r="B36">
            <v>23</v>
          </cell>
          <cell r="C36">
            <v>2.8629999999999999E-2</v>
          </cell>
        </row>
        <row r="37">
          <cell r="A37">
            <v>3.0408999999999999E-2</v>
          </cell>
          <cell r="B37">
            <v>24</v>
          </cell>
          <cell r="C37">
            <v>3.0408999999999999E-2</v>
          </cell>
        </row>
        <row r="38">
          <cell r="A38">
            <v>3.2284E-2</v>
          </cell>
          <cell r="B38">
            <v>25</v>
          </cell>
          <cell r="C38">
            <v>3.2284E-2</v>
          </cell>
        </row>
        <row r="39">
          <cell r="A39">
            <v>3.4258999999999998E-2</v>
          </cell>
          <cell r="B39">
            <v>26</v>
          </cell>
          <cell r="C39">
            <v>3.4258999999999998E-2</v>
          </cell>
        </row>
        <row r="40">
          <cell r="A40">
            <v>3.6339000000000003E-2</v>
          </cell>
          <cell r="B40">
            <v>27</v>
          </cell>
          <cell r="C40">
            <v>3.6339000000000003E-2</v>
          </cell>
        </row>
        <row r="41">
          <cell r="A41">
            <v>3.8526999999999999E-2</v>
          </cell>
          <cell r="B41">
            <v>28</v>
          </cell>
          <cell r="C41">
            <v>3.8526999999999999E-2</v>
          </cell>
        </row>
        <row r="42">
          <cell r="A42">
            <v>4.0829999999999998E-2</v>
          </cell>
          <cell r="B42">
            <v>29</v>
          </cell>
          <cell r="C42">
            <v>4.0829999999999998E-2</v>
          </cell>
        </row>
        <row r="43">
          <cell r="A43">
            <v>4.3250999999999998E-2</v>
          </cell>
          <cell r="B43">
            <v>30</v>
          </cell>
          <cell r="C43">
            <v>4.3250999999999998E-2</v>
          </cell>
        </row>
        <row r="44">
          <cell r="A44">
            <v>4.5796000000000003E-2</v>
          </cell>
          <cell r="B44">
            <v>31</v>
          </cell>
          <cell r="C44">
            <v>4.5796000000000003E-2</v>
          </cell>
        </row>
        <row r="45">
          <cell r="A45">
            <v>4.8471E-2</v>
          </cell>
          <cell r="B45">
            <v>32</v>
          </cell>
          <cell r="C45">
            <v>4.8471E-2</v>
          </cell>
        </row>
        <row r="46">
          <cell r="A46">
            <v>5.1279999999999999E-2</v>
          </cell>
          <cell r="B46">
            <v>33</v>
          </cell>
          <cell r="C46">
            <v>5.1279999999999999E-2</v>
          </cell>
        </row>
        <row r="47">
          <cell r="A47">
            <v>5.4228999999999999E-2</v>
          </cell>
          <cell r="B47">
            <v>34</v>
          </cell>
          <cell r="C47">
            <v>5.4228999999999999E-2</v>
          </cell>
        </row>
        <row r="48">
          <cell r="A48">
            <v>5.7324E-2</v>
          </cell>
          <cell r="B48">
            <v>35</v>
          </cell>
          <cell r="C48">
            <v>5.7324E-2</v>
          </cell>
        </row>
        <row r="49">
          <cell r="A49">
            <v>6.0571E-2</v>
          </cell>
          <cell r="B49">
            <v>36</v>
          </cell>
          <cell r="C49">
            <v>6.0571E-2</v>
          </cell>
        </row>
        <row r="50">
          <cell r="A50">
            <v>6.3976000000000005E-2</v>
          </cell>
          <cell r="B50">
            <v>37</v>
          </cell>
          <cell r="C50">
            <v>6.3976000000000005E-2</v>
          </cell>
        </row>
        <row r="51">
          <cell r="A51">
            <v>6.7545999999999995E-2</v>
          </cell>
          <cell r="B51">
            <v>38</v>
          </cell>
          <cell r="C51">
            <v>6.7545999999999995E-2</v>
          </cell>
        </row>
        <row r="52">
          <cell r="A52">
            <v>7.1286000000000002E-2</v>
          </cell>
          <cell r="B52">
            <v>39</v>
          </cell>
          <cell r="C52">
            <v>7.1286000000000002E-2</v>
          </cell>
        </row>
        <row r="53">
          <cell r="A53">
            <v>7.5203999999999993E-2</v>
          </cell>
          <cell r="B53">
            <v>40</v>
          </cell>
          <cell r="C53">
            <v>7.5203999999999993E-2</v>
          </cell>
        </row>
        <row r="54">
          <cell r="A54">
            <v>7.9307000000000002E-2</v>
          </cell>
          <cell r="B54">
            <v>41</v>
          </cell>
          <cell r="C54">
            <v>7.9307000000000002E-2</v>
          </cell>
        </row>
        <row r="55">
          <cell r="A55">
            <v>8.3600999999999995E-2</v>
          </cell>
          <cell r="B55">
            <v>42</v>
          </cell>
          <cell r="C55">
            <v>8.3600999999999995E-2</v>
          </cell>
        </row>
        <row r="56">
          <cell r="A56">
            <v>8.8095000000000007E-2</v>
          </cell>
          <cell r="B56">
            <v>43</v>
          </cell>
          <cell r="C56">
            <v>8.8095000000000007E-2</v>
          </cell>
        </row>
        <row r="57">
          <cell r="A57">
            <v>9.2795000000000002E-2</v>
          </cell>
          <cell r="B57">
            <v>44</v>
          </cell>
          <cell r="C57">
            <v>9.2795000000000002E-2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IVER WBS COSTS"/>
      <sheetName val="Labor &amp; cryostat Inputs"/>
      <sheetName val="Cavity Inputs"/>
      <sheetName val="Cavity Summary"/>
      <sheetName val=".021 FORK"/>
      <sheetName val=".03 FORK"/>
      <sheetName val="QWR"/>
      <sheetName val="175MHz"/>
      <sheetName val="345MHz "/>
      <sheetName val="Box cryostat costs (Ken &amp; Joel)"/>
      <sheetName val="노임"/>
      <sheetName val="RIA Driver Cost (Update #1) Rev"/>
      <sheetName val="일반공사"/>
      <sheetName val="IN"/>
      <sheetName val="STMspry"/>
      <sheetName val="PsychroData"/>
      <sheetName val="ค่าวัสดุ"/>
      <sheetName val="DETAIL "/>
      <sheetName val="Material"/>
      <sheetName val="Furniture"/>
      <sheetName val="PGM_2LEVYTD"/>
      <sheetName val="Sheet1"/>
      <sheetName val="Invoice"/>
      <sheetName val="splinkler"/>
      <sheetName val="Equipment"/>
      <sheetName val="SUM-AIR-Submit"/>
      <sheetName val="Take-off stru"/>
      <sheetName val="e4rev"/>
      <sheetName val="Prod-1"/>
    </sheetNames>
    <sheetDataSet>
      <sheetData sheetId="0"/>
      <sheetData sheetId="1"/>
      <sheetData sheetId="2" refreshError="1">
        <row r="4">
          <cell r="B4">
            <v>5</v>
          </cell>
        </row>
        <row r="5">
          <cell r="B5">
            <v>28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-P3 "/>
      <sheetName val="Sum"/>
      <sheetName val="Air-East"/>
      <sheetName val="Air-West"/>
      <sheetName val="Concourse-A"/>
      <sheetName val="Concourse-B"/>
      <sheetName val="Concourse-C"/>
      <sheetName val="Concourse-D"/>
      <sheetName val="Concourse-E"/>
      <sheetName val="Concourse-F"/>
      <sheetName val="Concourse-G"/>
      <sheetName val="Im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amese"/>
      <sheetName val="splinkler"/>
      <sheetName val="AIR"/>
      <sheetName val="2"/>
      <sheetName val="2-A"/>
      <sheetName val="2-B "/>
      <sheetName val="2-C"/>
      <sheetName val="2-D"/>
      <sheetName val="2-E"/>
      <sheetName val="Sheet1"/>
      <sheetName val="충주"/>
      <sheetName val="Invoice"/>
      <sheetName val="EST_AC"/>
      <sheetName val="Grand summary"/>
      <sheetName val="A.PRELIMINARIES"/>
      <sheetName val="B + W + B"/>
      <sheetName val="IN"/>
      <sheetName val="STMspry"/>
      <sheetName val="PsychroData"/>
      <sheetName val="Purchase Order"/>
      <sheetName val="Customize Your Purchase Order"/>
      <sheetName val="2-B_"/>
      <sheetName val="2-B_1"/>
      <sheetName val="List"/>
      <sheetName val="Price"/>
      <sheetName val="2-B_2"/>
      <sheetName val="Grand_summary"/>
      <sheetName val="A_PRELIMINARIES"/>
      <sheetName val="B_+_W_+_B"/>
      <sheetName val="Purchase_Order"/>
      <sheetName val="Customize_Your_Purchase_Order"/>
      <sheetName val="EXF"/>
      <sheetName val=""/>
      <sheetName val="DETAIL "/>
      <sheetName val="1 (2)"/>
      <sheetName val="Cavity Inputs"/>
      <sheetName val="Equipment"/>
      <sheetName val="DETAIL_"/>
      <sheetName val="Book 1 Summary"/>
      <sheetName val="Mat"/>
      <sheetName val="Sum"/>
      <sheetName val="Interial"/>
      <sheetName val="Cost Planing (R) (2)"/>
      <sheetName val="PSG-NSG Variance"/>
      <sheetName val="WORKSHEET"/>
      <sheetName val="Bill No. 2 - Carpark"/>
      <sheetName val="P7 "/>
      <sheetName val="(Data)"/>
      <sheetName val="SH-B"/>
      <sheetName val="SH-D"/>
      <sheetName val="SH-C"/>
      <sheetName val="JUNE1"/>
      <sheetName val="Budget (Jun 07)"/>
      <sheetName val="3 - MATERIAL"/>
      <sheetName val="1-LABOUR"/>
      <sheetName val="Cal Fto"/>
      <sheetName val="bq"/>
      <sheetName val="C1ㅇ"/>
      <sheetName val="SAN REDUCED 1"/>
      <sheetName val="IBASE"/>
      <sheetName val="2-B_3"/>
      <sheetName val="B_+_W_+_B1"/>
      <sheetName val="Grand_summary1"/>
      <sheetName val="A_PRELIMINARIES1"/>
      <sheetName val="Purchase_Order1"/>
      <sheetName val="Customize_Your_Purchase_Order1"/>
      <sheetName val="DETAIL_1"/>
      <sheetName val="Book_1_Summary"/>
      <sheetName val="1_(2)"/>
      <sheetName val="Cavity_Inputs"/>
      <sheetName val="Floor Area"/>
      <sheetName val="2-B_4"/>
      <sheetName val="B_+_W_+_B2"/>
      <sheetName val="Grand_summary2"/>
      <sheetName val="A_PRELIMINARIES2"/>
      <sheetName val="Purchase_Order2"/>
      <sheetName val="Customize_Your_Purchase_Order2"/>
      <sheetName val="DETAIL_2"/>
      <sheetName val="1_(2)1"/>
      <sheetName val="Cavity_Inputs1"/>
      <sheetName val="Book_1_Summary1"/>
      <sheetName val="basic rate"/>
      <sheetName val="งานประปา"/>
      <sheetName val="Budget_(Jun_07)"/>
      <sheetName val="3_-_MATERIAL"/>
      <sheetName val="Cal_Fto"/>
      <sheetName val="Grand_summary3"/>
      <sheetName val="A_PRELIMINARIES3"/>
      <sheetName val="B_+_W_+_B3"/>
      <sheetName val="2-B_5"/>
      <sheetName val="Purchase_Order3"/>
      <sheetName val="Customize_Your_Purchase_Order3"/>
      <sheetName val="DETAIL_3"/>
      <sheetName val="Book_1_Summary2"/>
      <sheetName val="1_(2)2"/>
      <sheetName val="Cavity_Inputs2"/>
      <sheetName val="Cost_Planing_(R)_(2)"/>
      <sheetName val="PSG-NSG_Variance"/>
      <sheetName val="SAN_REDUCED_1"/>
      <sheetName val="Bill_No__2_-_Carpark"/>
      <sheetName val="P7_"/>
      <sheetName val="Quotation"/>
      <sheetName val="covere"/>
      <sheetName val="สุขาภิบาล"/>
      <sheetName val="費率"/>
      <sheetName val="減額算出"/>
      <sheetName val="特定工事"/>
      <sheetName val="2-B_6"/>
      <sheetName val="B_+_W_+_B4"/>
      <sheetName val="Grand_summary4"/>
      <sheetName val="A_PRELIMINARIES4"/>
      <sheetName val="Purchase_Order4"/>
      <sheetName val="Customize_Your_Purchase_Order4"/>
      <sheetName val="DETAIL_4"/>
      <sheetName val="1_(2)3"/>
      <sheetName val="Cavity_Inputs3"/>
      <sheetName val="Book_1_Summary3"/>
      <sheetName val="Cost_Planing_(R)_(2)1"/>
      <sheetName val="PSG-NSG_Variance1"/>
      <sheetName val="SAN_REDUCED_11"/>
      <sheetName val="Bill_No__2_-_Carpark1"/>
      <sheetName val="P7_1"/>
      <sheetName val="Kihon-Jiko"/>
      <sheetName val="FR"/>
      <sheetName val="Material"/>
      <sheetName val="data3"/>
      <sheetName val="ค่าวัสดุ 11.01.07"/>
      <sheetName val="ราคาวัสดุวิลล์6"/>
      <sheetName val="N.3"/>
      <sheetName val="ใบ PR "/>
      <sheetName val="Sch 3A"/>
      <sheetName val="Sch 4A"/>
      <sheetName val="Sch 5A"/>
      <sheetName val="Sch 6A"/>
      <sheetName val="2-B_7"/>
      <sheetName val="B_+_W_+_B5"/>
      <sheetName val="Grand_summary5"/>
      <sheetName val="A_PRELIMINARIES5"/>
      <sheetName val="Purchase_Order5"/>
      <sheetName val="Customize_Your_Purchase_Order5"/>
      <sheetName val="DETAIL_5"/>
      <sheetName val="Book_1_Summary4"/>
      <sheetName val="1_(2)4"/>
      <sheetName val="Cavity_Inputs4"/>
      <sheetName val="Cost_Planing_(R)_(2)2"/>
      <sheetName val="PSG-NSG_Variance2"/>
      <sheetName val="SAN_REDUCED_12"/>
      <sheetName val="Bill_No__2_-_Carpark2"/>
      <sheetName val="P7_2"/>
      <sheetName val="Budget_(Jun_07)1"/>
      <sheetName val="3_-_MATERIAL1"/>
      <sheetName val="Cal_Fto1"/>
      <sheetName val="basic_rate"/>
      <sheetName val="Floor_Area"/>
      <sheetName val="2-B_8"/>
      <sheetName val="B_+_W_+_B6"/>
      <sheetName val="Grand_summary6"/>
      <sheetName val="A_PRELIMINARIES6"/>
      <sheetName val="Purchase_Order6"/>
      <sheetName val="Customize_Your_Purchase_Order6"/>
      <sheetName val="Bill_No__2_-_Carpark3"/>
      <sheetName val="P7_3"/>
      <sheetName val="DETAIL_6"/>
      <sheetName val="1_(2)5"/>
      <sheetName val="Cavity_Inputs5"/>
      <sheetName val="Book_1_Summary5"/>
      <sheetName val="SAN_REDUCED_13"/>
      <sheetName val="Cost_Planing_(R)_(2)3"/>
      <sheetName val="Budget_(Jun_07)2"/>
      <sheetName val="3_-_MATERIAL2"/>
      <sheetName val="Cal_Fto2"/>
      <sheetName val="PSG-NSG_Variance3"/>
      <sheetName val="basic_rate1"/>
      <sheetName val="Floor_Area1"/>
      <sheetName val="Fm-sale "/>
      <sheetName val="Package 3(Concourse)"/>
      <sheetName val="SH-G"/>
      <sheetName val="SH-E"/>
      <sheetName val="FAB별"/>
      <sheetName val="Sum-sys"/>
      <sheetName val="Detail"/>
      <sheetName val="Scope of work "/>
      <sheetName val="VENDER"/>
      <sheetName val="received net-BG"/>
      <sheetName val="Summary BG Code"/>
      <sheetName val="Data-ac"/>
      <sheetName val="Data-san"/>
      <sheetName val="Data-EE"/>
      <sheetName val="화재 탐지 설비"/>
      <sheetName val="SOFTSCAPE"/>
      <sheetName val="RC.footing"/>
      <sheetName val="Summary cal"/>
      <sheetName val="รวมราคาทั้งสิ้น"/>
      <sheetName val="A1.2"/>
      <sheetName val="금액내역서"/>
      <sheetName val="Weight Bridge"/>
      <sheetName val="入力作成表"/>
      <sheetName val="Ｎｏ.13"/>
      <sheetName val="DI-ESTI"/>
      <sheetName val="KeoThepKhoGOC"/>
      <sheetName val="Fax message"/>
      <sheetName val="Position"/>
      <sheetName val="Name-list"/>
      <sheetName val="展開日程"/>
      <sheetName val="ค่าวัสดุ_11_01_07"/>
      <sheetName val="N_3"/>
      <sheetName val="2-B_9"/>
      <sheetName val="Grand_summary7"/>
      <sheetName val="A_PRELIMINARIES7"/>
      <sheetName val="B_+_W_+_B7"/>
      <sheetName val="Purchase_Order7"/>
      <sheetName val="Customize_Your_Purchase_Order7"/>
      <sheetName val="DETAIL_7"/>
      <sheetName val="1_(2)6"/>
      <sheetName val="Cavity_Inputs6"/>
      <sheetName val="Book_1_Summary6"/>
      <sheetName val="Bill_No__2_-_Carpark4"/>
      <sheetName val="P7_4"/>
      <sheetName val="Cost_Planing_(R)_(2)4"/>
      <sheetName val="PSG-NSG_Variance4"/>
      <sheetName val="SAN_REDUCED_14"/>
      <sheetName val="ค่าวัสดุ_11_01_071"/>
      <sheetName val="N_31"/>
      <sheetName val="ใบ_PR_"/>
      <sheetName val="apart_ee"/>
      <sheetName val="name"/>
      <sheetName val="LOTUS-EE1"/>
      <sheetName val="Budget_(Jun_07)3"/>
      <sheetName val="3_-_MATERIAL3"/>
      <sheetName val="Cal_Fto3"/>
      <sheetName val="basic_rate2"/>
      <sheetName val="Floor_Area2"/>
      <sheetName val="สุขา"/>
      <sheetName val="重量 (2)"/>
      <sheetName val="โครงสร้าง"/>
      <sheetName val="สถาปัตยกรรม"/>
      <sheetName val="SN "/>
      <sheetName val="EE"/>
      <sheetName val="Sheet2"/>
      <sheetName val="SN"/>
      <sheetName val="Back Up โครงสร้าง"/>
      <sheetName val="ราคารวม"/>
      <sheetName val="หมวดงานเตรียมการ"/>
      <sheetName val="หมวดงานวิศวกรรมโครงสร้าง"/>
      <sheetName val="หมวดงานสถาปัตยกรรม"/>
      <sheetName val="หมวดงานภายนอก(FACADE) "/>
      <sheetName val="SUM_ID(ส่วนกลาง)"/>
      <sheetName val="1.LOBBY&amp;WAITING AREA1st"/>
      <sheetName val="2.LIFT HALL1st"/>
      <sheetName val="3.LIFT HALL 2nd-7th"/>
      <sheetName val="4.CORRIDOR(ONZEN)1st"/>
      <sheetName val="5.OFFICE 1st"/>
      <sheetName val="6.FITNESS ROOM 1st"/>
      <sheetName val="7.ONZEN ROOM 1st"/>
      <sheetName val="8.TOILET ELEMENT(WC1,2)1st"/>
      <sheetName val="9.MAID'S&amp;WC.G1"/>
      <sheetName val="SUM_ID(ห้องพัก)"/>
      <sheetName val="1.TYPE A1"/>
      <sheetName val="2.TYPE A1M"/>
      <sheetName val="3.TYPE B1"/>
      <sheetName val="4.TYPE B1M"/>
      <sheetName val="วัสดุ"/>
      <sheetName val="I-slab"/>
      <sheetName val="Mock up "/>
      <sheetName val="LOAN-SGF"/>
      <sheetName val="S0"/>
      <sheetName val="code"/>
      <sheetName val="แผนงาน"/>
      <sheetName val="TOWER B"/>
      <sheetName val="ปก"/>
      <sheetName val="ปก1"/>
      <sheetName val="0006group-A(1-1)"/>
      <sheetName val="Area Summary"/>
      <sheetName val="Ratios"/>
      <sheetName val="Interior L1_L3"/>
      <sheetName val="C3"/>
      <sheetName val=" GULF"/>
      <sheetName val="BQ ARS"/>
      <sheetName val="Data"/>
      <sheetName val="BUL-00"/>
      <sheetName val="CONTINGENCY EXPENSE"/>
      <sheetName val="BUL-05(Take off Existing Epoxy)"/>
      <sheetName val="BOQ หมวดงานอลูมิเนียม"/>
      <sheetName val="Sch_3A"/>
      <sheetName val="Sch_4A"/>
      <sheetName val="Sch_5A"/>
      <sheetName val="Sch_6A"/>
      <sheetName val="Package_3(Concourse)"/>
      <sheetName val="Fm-sale_"/>
      <sheetName val="Scope_of_work_"/>
      <sheetName val="received_net-BG"/>
      <sheetName val="Summary_BG_Code"/>
      <sheetName val="2-B_10"/>
      <sheetName val="Grand_summary8"/>
      <sheetName val="A_PRELIMINARIES8"/>
      <sheetName val="B_+_W_+_B8"/>
      <sheetName val="Purchase_Order8"/>
      <sheetName val="Customize_Your_Purchase_Order8"/>
      <sheetName val="DETAIL_8"/>
      <sheetName val="1_(2)7"/>
      <sheetName val="Cavity_Inputs7"/>
      <sheetName val="Book_1_Summary7"/>
      <sheetName val="Bill_No__2_-_Carpark5"/>
      <sheetName val="P7_5"/>
      <sheetName val="Cost_Planing_(R)_(2)5"/>
      <sheetName val="PSG-NSG_Variance5"/>
      <sheetName val="Budget_(Jun_07)4"/>
      <sheetName val="3_-_MATERIAL4"/>
      <sheetName val="Cal_Fto4"/>
      <sheetName val="SAN_REDUCED_15"/>
      <sheetName val="Floor_Area3"/>
      <sheetName val="basic_rate3"/>
      <sheetName val="Sch_3A1"/>
      <sheetName val="Sch_4A1"/>
      <sheetName val="Sch_5A1"/>
      <sheetName val="Sch_6A1"/>
      <sheetName val="Package_3(Concourse)1"/>
      <sheetName val="ใบ_PR_1"/>
      <sheetName val="Fm-sale_1"/>
      <sheetName val="Scope_of_work_1"/>
      <sheetName val="received_net-BG1"/>
      <sheetName val="Summary_BG_Code1"/>
      <sheetName val="2-B_11"/>
      <sheetName val="Grand_summary9"/>
      <sheetName val="A_PRELIMINARIES9"/>
      <sheetName val="B_+_W_+_B9"/>
      <sheetName val="Purchase_Order9"/>
      <sheetName val="Customize_Your_Purchase_Order9"/>
      <sheetName val="DETAIL_9"/>
      <sheetName val="1_(2)8"/>
      <sheetName val="Cavity_Inputs8"/>
      <sheetName val="Budget_(Jun_07)5"/>
      <sheetName val="3_-_MATERIAL5"/>
      <sheetName val="Cal_Fto5"/>
      <sheetName val="Book_1_Summary8"/>
      <sheetName val="Cost_Planing_(R)_(2)6"/>
      <sheetName val="PSG-NSG_Variance6"/>
      <sheetName val="SAN_REDUCED_16"/>
      <sheetName val="Bill_No__2_-_Carpark6"/>
      <sheetName val="P7_6"/>
      <sheetName val="Floor_Area4"/>
      <sheetName val="basic_rate4"/>
      <sheetName val="ค่าวัสดุ_11_01_072"/>
      <sheetName val="N_32"/>
      <sheetName val="ใบ_PR_2"/>
      <sheetName val="Sch_3A2"/>
      <sheetName val="Sch_4A2"/>
      <sheetName val="Sch_5A2"/>
      <sheetName val="Sch_6A2"/>
      <sheetName val="Fm-sale_2"/>
      <sheetName val="Package_3(Concourse)2"/>
      <sheetName val="RC_footing"/>
      <sheetName val="Summary_cal"/>
      <sheetName val="Scope_of_work_2"/>
      <sheetName val="received_net-BG2"/>
      <sheetName val="Summary_BG_Code2"/>
      <sheetName val="화재_탐지_설비"/>
      <sheetName val="Weight_Bridge"/>
      <sheetName val="Ｎｏ_13"/>
      <sheetName val="Fax_message"/>
      <sheetName val="A1_2"/>
      <sheetName val="หมวดงานภายนอก(FACADE)_"/>
      <sheetName val="1_LOBBY&amp;WAITING_AREA1st"/>
      <sheetName val="2_LIFT_HALL1st"/>
      <sheetName val="3_LIFT_HALL_2nd-7th"/>
      <sheetName val="4_CORRIDOR(ONZEN)1st"/>
      <sheetName val="5_OFFICE_1st"/>
      <sheetName val="6_FITNESS_ROOM_1st"/>
      <sheetName val="7_ONZEN_ROOM_1st"/>
      <sheetName val="8_TOILET_ELEMENT(WC1,2)1st"/>
      <sheetName val="9_MAID'S&amp;WC_G1"/>
      <sheetName val="1_TYPE_A1"/>
      <sheetName val="2_TYPE_A1M"/>
      <sheetName val="3_TYPE_B1"/>
      <sheetName val="4_TYPE_B1M"/>
      <sheetName val="BOQ_หมวดงานอลูมิเนียม"/>
      <sheetName val="_GULF"/>
      <sheetName val="BQ_ARS"/>
      <sheetName val="重量_(2)"/>
      <sheetName val="CONTINGENCY_EXPENSE"/>
      <sheetName val="BUL-05(Take_off_Existing_Epoxy)"/>
      <sheetName val="Mock_up_"/>
      <sheetName val="TOWER_B"/>
      <sheetName val="SN_"/>
      <sheetName val="Back_Up_โครงสร้าง"/>
      <sheetName val="2-B_12"/>
      <sheetName val="Grand_summary10"/>
      <sheetName val="A_PRELIMINARIES10"/>
      <sheetName val="B_+_W_+_B10"/>
      <sheetName val="Purchase_Order10"/>
      <sheetName val="Customize_Your_Purchase_Order10"/>
      <sheetName val="DETAIL_10"/>
      <sheetName val="1_(2)9"/>
      <sheetName val="Cavity_Inputs9"/>
      <sheetName val="Budget_(Jun_07)6"/>
      <sheetName val="3_-_MATERIAL6"/>
      <sheetName val="Cal_Fto6"/>
      <sheetName val="Book_1_Summary9"/>
      <sheetName val="Cost_Planing_(R)_(2)7"/>
      <sheetName val="PSG-NSG_Variance7"/>
      <sheetName val="SAN_REDUCED_17"/>
      <sheetName val="Bill_No__2_-_Carpark7"/>
      <sheetName val="P7_7"/>
      <sheetName val="Floor_Area5"/>
      <sheetName val="basic_rate5"/>
      <sheetName val="ค่าวัสดุ_11_01_073"/>
      <sheetName val="N_33"/>
      <sheetName val="ใบ_PR_3"/>
      <sheetName val="Sch_3A3"/>
      <sheetName val="Sch_4A3"/>
      <sheetName val="Sch_5A3"/>
      <sheetName val="Sch_6A3"/>
      <sheetName val="Fm-sale_3"/>
      <sheetName val="Package_3(Concourse)3"/>
      <sheetName val="RC_footing1"/>
      <sheetName val="Summary_cal1"/>
      <sheetName val="Scope_of_work_3"/>
      <sheetName val="received_net-BG3"/>
      <sheetName val="Summary_BG_Code3"/>
      <sheetName val="화재_탐지_설비1"/>
      <sheetName val="Weight_Bridge1"/>
      <sheetName val="Ｎｏ_131"/>
      <sheetName val="Fax_message1"/>
      <sheetName val="A1_21"/>
      <sheetName val="หมวดงานภายนอก(FACADE)_1"/>
      <sheetName val="1_LOBBY&amp;WAITING_AREA1st1"/>
      <sheetName val="2_LIFT_HALL1st1"/>
      <sheetName val="3_LIFT_HALL_2nd-7th1"/>
      <sheetName val="4_CORRIDOR(ONZEN)1st1"/>
      <sheetName val="5_OFFICE_1st1"/>
      <sheetName val="6_FITNESS_ROOM_1st1"/>
      <sheetName val="7_ONZEN_ROOM_1st1"/>
      <sheetName val="8_TOILET_ELEMENT(WC1,2)1st1"/>
      <sheetName val="9_MAID'S&amp;WC_G11"/>
      <sheetName val="1_TYPE_A11"/>
      <sheetName val="2_TYPE_A1M1"/>
      <sheetName val="3_TYPE_B11"/>
      <sheetName val="4_TYPE_B1M1"/>
      <sheetName val="BOQ_หมวดงานอลูมิเนียม1"/>
      <sheetName val="_GULF1"/>
      <sheetName val="BQ_ARS1"/>
      <sheetName val="重量_(2)1"/>
      <sheetName val="CONTINGENCY_EXPENSE1"/>
      <sheetName val="BUL-05(Take_off_Existing_Epoxy1"/>
      <sheetName val="Mock_up_1"/>
      <sheetName val="TOWER_B1"/>
      <sheetName val="SN_1"/>
      <sheetName val="Back_Up_โครงสร้าง1"/>
      <sheetName val="total components with Rates"/>
      <sheetName val="CashFlow"/>
      <sheetName val="FS"/>
      <sheetName val=" Duct BOQ"/>
      <sheetName val="Vent Table  "/>
      <sheetName val="VRVII's price"/>
      <sheetName val="Split's price"/>
      <sheetName val="Duct's price"/>
      <sheetName val="Ven. Fan"/>
      <sheetName val="Norm Std(Split)"/>
      <sheetName val="Norm Std(Package)"/>
      <sheetName val="Duct"/>
      <sheetName val="Cap Split (SHC)"/>
      <sheetName val="Cap Split (TOHC)"/>
      <sheetName val="Costing (VRV II )"/>
      <sheetName val="Cost (VRV II)"/>
      <sheetName val=" VRV Table II "/>
      <sheetName val="VRV II"/>
      <sheetName val="VRV II-M"/>
      <sheetName val="Norm Std(VRV)"/>
      <sheetName val="Costing (VRV III) "/>
      <sheetName val="Cost VRV III"/>
      <sheetName val=" VRV Table  (III)"/>
      <sheetName val="VRV III-M"/>
      <sheetName val="VRV III"/>
      <sheetName val="Safety Switch"/>
      <sheetName val="Costing (Split)"/>
      <sheetName val="cost (Split)"/>
      <sheetName val="Split Table"/>
      <sheetName val="Split"/>
      <sheetName val="Split-M"/>
      <sheetName val="Cert"/>
      <sheetName val="ใบแจ้งหนี้"/>
      <sheetName val="Grand SUMMARY "/>
      <sheetName val="ค่าใช้จ่ายและแผนการเบิก"/>
      <sheetName val="Grand Summary ( Variation)"/>
      <sheetName val="ค่าใช้จ่ายและแผนการเบิกolan"/>
      <sheetName val="ST work con.M"/>
      <sheetName val="ST work con.carpark"/>
      <sheetName val="ST work M"/>
      <sheetName val="ST work Facad(M) "/>
      <sheetName val="ST work carpark"/>
      <sheetName val="back up arc.Car Park"/>
      <sheetName val="backup str.carpark"/>
      <sheetName val="Grand SUMMARY MEP "/>
      <sheetName val="back up arc. M"/>
      <sheetName val="BOQ arc.M now"/>
      <sheetName val="Fazad+g M"/>
      <sheetName val="M"/>
      <sheetName val="รายการวัสดุ arc.M"/>
      <sheetName val="วัสดุ arc.M"/>
      <sheetName val="BOQ arc.M oliginal"/>
      <sheetName val="ตาราง Unit Rate "/>
      <sheetName val="ตาราง Unit Rate FP"/>
      <sheetName val="ใบปะหน้า"/>
      <sheetName val="SUMMARY MEP"/>
      <sheetName val="Prelim"/>
      <sheetName val="Recovered_Sheet1"/>
      <sheetName val="พื้นที่อาคาร"/>
      <sheetName val="SUM - MEP BUILDING"/>
      <sheetName val="Electrical System "/>
      <sheetName val="Commuication System"/>
      <sheetName val="Air Conditioning  System  "/>
      <sheetName val="Sanitary System "/>
      <sheetName val="Fire Protection System "/>
      <sheetName val="Check"/>
      <sheetName val="Cctmst"/>
      <sheetName val="Main Sum (Hotel &amp; Residences)"/>
      <sheetName val="Furniture"/>
      <sheetName val="wpc2(2)"/>
      <sheetName val="Unit Price"/>
      <sheetName val="D-3"/>
      <sheetName val="งานก่อสร้าง"/>
      <sheetName val="งานไฟฟ้า"/>
      <sheetName val="งานปรับอากาศ"/>
      <sheetName val="งานสุขาภิบาล"/>
      <sheetName val="ค่าขนส่ง"/>
      <sheetName val="RC_footing2"/>
      <sheetName val="Summary_cal2"/>
      <sheetName val="RC_footing3"/>
      <sheetName val="Summary_cal3"/>
      <sheetName val="A1_22"/>
      <sheetName val="หน้าปก"/>
      <sheetName val="สารบัญ"/>
      <sheetName val="1.รายละเอียด"/>
      <sheetName val="2.Organization "/>
      <sheetName val=" ORGANIZATION REport"/>
      <sheetName val="3.Work Progress Schedule "/>
      <sheetName val="Construction Progress"/>
      <sheetName val="Status Project"/>
      <sheetName val="Shop Progress"/>
      <sheetName val="Material Progress"/>
      <sheetName val="Plan Progress Architecture 1 "/>
      <sheetName val="4.Work Progress Report "/>
      <sheetName val="Work Progress Report"/>
      <sheetName val="5.Payment Progress Report "/>
      <sheetName val="Payment Progress Report"/>
      <sheetName val="6.RFI-SUM"/>
      <sheetName val="RFI-STR"/>
      <sheetName val="RFI-ARC"/>
      <sheetName val="7.RFA-SUM"/>
      <sheetName val="RFA-STR"/>
      <sheetName val="RFA-ARC"/>
      <sheetName val="8.SI-SUM"/>
      <sheetName val="SI-STR"/>
      <sheetName val="SI-ARC"/>
      <sheetName val="9.VO-SUM"/>
      <sheetName val="VO-STR"/>
      <sheetName val="VO-ARC"/>
      <sheetName val="10.Plants "/>
      <sheetName val="plant  tool"/>
      <sheetName val="11.Staff "/>
      <sheetName val="MAN POWER"/>
      <sheetName val="12.Weather "/>
      <sheetName val="Weather  (1)"/>
      <sheetName val="Weather  (2)"/>
      <sheetName val="Weather  (3)"/>
      <sheetName val="13.Problem "/>
      <sheetName val="Con's Problem1"/>
      <sheetName val="14.Picture "/>
      <sheetName val="Picture Progress1"/>
      <sheetName val="Picture Progress2"/>
      <sheetName val="BOQFinishing"/>
      <sheetName val="Total Price "/>
      <sheetName val="AA-1.01.01 Auto Parking"/>
      <sheetName val="AA-1.02.01 Auto Parking"/>
      <sheetName val="AA-1.02.02 Auto Parking"/>
      <sheetName val="AA-1.02.03 Auto Parking"/>
      <sheetName val="AA-1.03.01 Auto Parking"/>
      <sheetName val="AA-1.03.02 Auto Parking"/>
      <sheetName val="AA-1.03.03 Auto Parking"/>
      <sheetName val="AB-Prelim Cost"/>
      <sheetName val="B-ค่าบำรุงรักษาแบบไม่รวมอะไหล่ "/>
      <sheetName val="C-ค่าบำรุงรักษาแบบรวมอะไหล่ "/>
      <sheetName val="Preliminary"/>
      <sheetName val="EFR30696"/>
      <sheetName val="สรุป"/>
      <sheetName val="SCHEDULE_1"/>
      <sheetName val="SCHEDULE_2"/>
      <sheetName val="SCHEDULE_3"/>
      <sheetName val="liste"/>
      <sheetName val="Definitions"/>
      <sheetName val="AA"/>
      <sheetName val="Project Status"/>
      <sheetName val="ตัดแบ่งกม.ส่งพี่หนุ่ม"/>
      <sheetName val="Sub Summary"/>
      <sheetName val="Hotel A type A"/>
      <sheetName val="Hotel A type B"/>
      <sheetName val="Hotel A type C"/>
      <sheetName val="Hotel B type B"/>
      <sheetName val="Hotel B type C"/>
      <sheetName val="Hote C. type C"/>
      <sheetName val="Hotel A suite"/>
      <sheetName val="Bar&amp;Resturant"/>
      <sheetName val="Gyp Pavilion"/>
      <sheetName val="Reception Pavilion"/>
      <sheetName val="WC. Reception"/>
      <sheetName val="Corridor Hote A."/>
      <sheetName val="Corridor Hote B."/>
      <sheetName val="Corridor Hote C."/>
    </sheetNames>
    <sheetDataSet>
      <sheetData sheetId="0" refreshError="1"/>
      <sheetData sheetId="1" refreshError="1">
        <row r="1">
          <cell r="A1" t="str">
            <v>Estimate Section</v>
          </cell>
          <cell r="D1" t="str">
            <v>STANDARD UNIT PRICE</v>
          </cell>
          <cell r="I1" t="str">
            <v>Document No.</v>
          </cell>
          <cell r="J1" t="str">
            <v>ME-ES-02</v>
          </cell>
        </row>
        <row r="2">
          <cell r="A2" t="str">
            <v>Part-2  Mechanical</v>
          </cell>
          <cell r="B2" t="str">
            <v>Description</v>
          </cell>
          <cell r="D2" t="str">
            <v>Section 2.2 Fixtures</v>
          </cell>
          <cell r="E2" t="str">
            <v>Amount</v>
          </cell>
          <cell r="F2" t="str">
            <v>Item 2.2.6 Fire Protection Accessories</v>
          </cell>
          <cell r="G2" t="str">
            <v>Remark</v>
          </cell>
          <cell r="I2" t="str">
            <v>Issue No.</v>
          </cell>
          <cell r="J2" t="str">
            <v>01</v>
          </cell>
          <cell r="K2" t="str">
            <v>Issue Date</v>
          </cell>
          <cell r="L2">
            <v>36251</v>
          </cell>
        </row>
        <row r="3">
          <cell r="A3" t="str">
            <v>OWNER  :  TRI PETCH ISUZU SALES CO.,LTD.</v>
          </cell>
          <cell r="B3" t="str">
            <v>Splinkler Head</v>
          </cell>
          <cell r="C3" t="str">
            <v>Splinkler Head</v>
          </cell>
          <cell r="D3" t="str">
            <v>Splinkler Head</v>
          </cell>
          <cell r="E3" t="str">
            <v>Splinkler Head</v>
          </cell>
          <cell r="F3" t="str">
            <v>Fire Extinguisher</v>
          </cell>
          <cell r="G3" t="str">
            <v>Fire Extinguisher</v>
          </cell>
          <cell r="H3" t="str">
            <v>Fire Extinguisher</v>
          </cell>
          <cell r="I3" t="str">
            <v>Fire Extinguisher</v>
          </cell>
          <cell r="J3" t="str">
            <v>Fire Extinguisher</v>
          </cell>
          <cell r="K3" t="str">
            <v>Alarm Gong</v>
          </cell>
        </row>
        <row r="4">
          <cell r="B4" t="str">
            <v>Glass Bulb</v>
          </cell>
          <cell r="C4" t="str">
            <v>Glass Bulb</v>
          </cell>
          <cell r="D4" t="str">
            <v>Glass Bulb</v>
          </cell>
          <cell r="E4" t="str">
            <v xml:space="preserve">Concealed </v>
          </cell>
          <cell r="F4" t="str">
            <v>Dry Chemical</v>
          </cell>
          <cell r="G4" t="str">
            <v>CO2</v>
          </cell>
          <cell r="H4" t="str">
            <v>CO2</v>
          </cell>
          <cell r="I4" t="str">
            <v>CO2</v>
          </cell>
          <cell r="J4" t="str">
            <v>CO2</v>
          </cell>
          <cell r="K4" t="str">
            <v>w/ Trim Gong</v>
          </cell>
        </row>
        <row r="5">
          <cell r="A5" t="str">
            <v>ITEM</v>
          </cell>
          <cell r="B5" t="str">
            <v>1/2" Orifice</v>
          </cell>
          <cell r="C5" t="str">
            <v>1/2" Orifice</v>
          </cell>
          <cell r="D5" t="str">
            <v>1/2" Orifice</v>
          </cell>
          <cell r="E5" t="str">
            <v>1/2" Orifice</v>
          </cell>
          <cell r="F5" t="str">
            <v>10LB</v>
          </cell>
          <cell r="G5" t="str">
            <v>10LB</v>
          </cell>
          <cell r="H5" t="str">
            <v>15LB</v>
          </cell>
          <cell r="I5" t="str">
            <v>20LB</v>
          </cell>
          <cell r="J5" t="str">
            <v>50LB</v>
          </cell>
          <cell r="K5" t="str">
            <v>Retard Chamber</v>
          </cell>
        </row>
        <row r="6">
          <cell r="B6" t="str">
            <v>1/2" NPT</v>
          </cell>
          <cell r="C6" t="str">
            <v>1/2" NPT</v>
          </cell>
          <cell r="D6" t="str">
            <v>1/2" NPT</v>
          </cell>
          <cell r="E6" t="str">
            <v>1/2" NPT</v>
          </cell>
          <cell r="F6" t="str">
            <v>4A : 60B : C</v>
          </cell>
          <cell r="G6" t="str">
            <v>10B : C</v>
          </cell>
          <cell r="H6" t="str">
            <v>10B : C</v>
          </cell>
          <cell r="I6" t="str">
            <v>10B : C</v>
          </cell>
          <cell r="J6" t="str">
            <v>20B : 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>
        <row r="1">
          <cell r="A1" t="str">
            <v>WORKING SCHEDULE AND CASH-FLOW</v>
          </cell>
        </row>
      </sheetData>
      <sheetData sheetId="236">
        <row r="1">
          <cell r="A1" t="str">
            <v>WORKING SCHEDULE AND CASH-FLOW</v>
          </cell>
        </row>
      </sheetData>
      <sheetData sheetId="237">
        <row r="1">
          <cell r="A1" t="str">
            <v>WORKING SCHEDULE AND CASH-FLOW</v>
          </cell>
        </row>
      </sheetData>
      <sheetData sheetId="238"/>
      <sheetData sheetId="239">
        <row r="1">
          <cell r="A1" t="str">
            <v>WORKING SCHEDULE AND CASH-FLOW</v>
          </cell>
        </row>
      </sheetData>
      <sheetData sheetId="240">
        <row r="1">
          <cell r="A1" t="str">
            <v>WORKING SCHEDULE AND CASH-FLOW</v>
          </cell>
        </row>
      </sheetData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>
        <row r="1">
          <cell r="A1" t="str">
            <v>WORKING SCHEDULE AND CASH-FLOW</v>
          </cell>
        </row>
      </sheetData>
      <sheetData sheetId="284">
        <row r="1">
          <cell r="A1" t="str">
            <v>WORKING SCHEDULE AND CASH-FLOW</v>
          </cell>
        </row>
      </sheetData>
      <sheetData sheetId="285">
        <row r="1">
          <cell r="A1">
            <v>0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1">
          <cell r="A1" t="str">
            <v>Estimate Section</v>
          </cell>
        </row>
      </sheetData>
      <sheetData sheetId="323"/>
      <sheetData sheetId="324"/>
      <sheetData sheetId="325">
        <row r="1">
          <cell r="A1" t="str">
            <v>BILL OF QUANTITY</v>
          </cell>
        </row>
      </sheetData>
      <sheetData sheetId="326">
        <row r="1">
          <cell r="A1" t="str">
            <v>Estimate Section</v>
          </cell>
        </row>
      </sheetData>
      <sheetData sheetId="327"/>
      <sheetData sheetId="328">
        <row r="1">
          <cell r="A1" t="str">
            <v>Estimate Section</v>
          </cell>
        </row>
      </sheetData>
      <sheetData sheetId="329"/>
      <sheetData sheetId="330">
        <row r="1">
          <cell r="A1" t="str">
            <v>BILL OF QUANTITY</v>
          </cell>
        </row>
      </sheetData>
      <sheetData sheetId="331">
        <row r="1">
          <cell r="A1" t="str">
            <v>Estimate Section</v>
          </cell>
        </row>
      </sheetData>
      <sheetData sheetId="332">
        <row r="1">
          <cell r="A1" t="str">
            <v>Estimate Section</v>
          </cell>
        </row>
      </sheetData>
      <sheetData sheetId="333"/>
      <sheetData sheetId="334">
        <row r="1">
          <cell r="A1" t="str">
            <v>Estimate Section</v>
          </cell>
        </row>
      </sheetData>
      <sheetData sheetId="335"/>
      <sheetData sheetId="336">
        <row r="1">
          <cell r="A1" t="str">
            <v>BILL OF QUANTITY</v>
          </cell>
        </row>
      </sheetData>
      <sheetData sheetId="337">
        <row r="1">
          <cell r="A1" t="str">
            <v>Estimate Section</v>
          </cell>
        </row>
      </sheetData>
      <sheetData sheetId="338">
        <row r="1">
          <cell r="A1" t="str">
            <v>Estimate Section</v>
          </cell>
        </row>
      </sheetData>
      <sheetData sheetId="339"/>
      <sheetData sheetId="340">
        <row r="1">
          <cell r="A1" t="str">
            <v>Estimate Section</v>
          </cell>
        </row>
      </sheetData>
      <sheetData sheetId="341"/>
      <sheetData sheetId="342">
        <row r="1">
          <cell r="A1" t="str">
            <v>BILL OF QUANTITY</v>
          </cell>
        </row>
      </sheetData>
      <sheetData sheetId="343">
        <row r="1">
          <cell r="A1" t="str">
            <v>Estimate Section</v>
          </cell>
        </row>
      </sheetData>
      <sheetData sheetId="344"/>
      <sheetData sheetId="345"/>
      <sheetData sheetId="346">
        <row r="1">
          <cell r="A1" t="str">
            <v>Estimate Section</v>
          </cell>
        </row>
      </sheetData>
      <sheetData sheetId="347"/>
      <sheetData sheetId="348">
        <row r="1">
          <cell r="A1" t="str">
            <v>BILL OF QUANTITY</v>
          </cell>
        </row>
      </sheetData>
      <sheetData sheetId="349">
        <row r="1">
          <cell r="A1" t="str">
            <v>Estimate Section</v>
          </cell>
        </row>
      </sheetData>
      <sheetData sheetId="350"/>
      <sheetData sheetId="351"/>
      <sheetData sheetId="352">
        <row r="1">
          <cell r="A1" t="str">
            <v>Estimate Section</v>
          </cell>
        </row>
      </sheetData>
      <sheetData sheetId="353"/>
      <sheetData sheetId="354"/>
      <sheetData sheetId="355">
        <row r="1">
          <cell r="A1" t="str">
            <v>Estimate Section</v>
          </cell>
        </row>
      </sheetData>
      <sheetData sheetId="356"/>
      <sheetData sheetId="357"/>
      <sheetData sheetId="358">
        <row r="1">
          <cell r="A1" t="str">
            <v>Estimate Section</v>
          </cell>
        </row>
      </sheetData>
      <sheetData sheetId="359"/>
      <sheetData sheetId="360"/>
      <sheetData sheetId="361">
        <row r="1">
          <cell r="A1" t="str">
            <v>Estimate Section</v>
          </cell>
        </row>
      </sheetData>
      <sheetData sheetId="362"/>
      <sheetData sheetId="363"/>
      <sheetData sheetId="364">
        <row r="1">
          <cell r="A1" t="str">
            <v>Estimate Section</v>
          </cell>
        </row>
      </sheetData>
      <sheetData sheetId="365"/>
      <sheetData sheetId="366">
        <row r="1">
          <cell r="A1" t="str">
            <v>Estimate Section</v>
          </cell>
        </row>
      </sheetData>
      <sheetData sheetId="367">
        <row r="1">
          <cell r="A1" t="str">
            <v>Estimate Section</v>
          </cell>
        </row>
      </sheetData>
      <sheetData sheetId="368"/>
      <sheetData sheetId="369"/>
      <sheetData sheetId="370">
        <row r="1">
          <cell r="A1" t="str">
            <v>Estimate Section</v>
          </cell>
        </row>
      </sheetData>
      <sheetData sheetId="371"/>
      <sheetData sheetId="372">
        <row r="1">
          <cell r="A1" t="str">
            <v>Estimate Section</v>
          </cell>
        </row>
      </sheetData>
      <sheetData sheetId="373">
        <row r="1">
          <cell r="A1" t="str">
            <v>Estimate Section</v>
          </cell>
        </row>
      </sheetData>
      <sheetData sheetId="374"/>
      <sheetData sheetId="375"/>
      <sheetData sheetId="376"/>
      <sheetData sheetId="377"/>
      <sheetData sheetId="378"/>
      <sheetData sheetId="379">
        <row r="1">
          <cell r="A1" t="str">
            <v>Estimate Section</v>
          </cell>
        </row>
      </sheetData>
      <sheetData sheetId="380"/>
      <sheetData sheetId="381"/>
      <sheetData sheetId="382"/>
      <sheetData sheetId="383"/>
      <sheetData sheetId="384"/>
      <sheetData sheetId="385">
        <row r="1">
          <cell r="A1" t="str">
            <v>Estimate Section</v>
          </cell>
        </row>
      </sheetData>
      <sheetData sheetId="386"/>
      <sheetData sheetId="387"/>
      <sheetData sheetId="388">
        <row r="1">
          <cell r="A1" t="str">
            <v>BILL OF QUANTITY</v>
          </cell>
        </row>
      </sheetData>
      <sheetData sheetId="389">
        <row r="1">
          <cell r="A1" t="str">
            <v>Estimate Section</v>
          </cell>
        </row>
      </sheetData>
      <sheetData sheetId="390"/>
      <sheetData sheetId="391">
        <row r="1">
          <cell r="A1" t="str">
            <v>Estimate Section</v>
          </cell>
        </row>
      </sheetData>
      <sheetData sheetId="392"/>
      <sheetData sheetId="393"/>
      <sheetData sheetId="394">
        <row r="1">
          <cell r="A1" t="str">
            <v>BILL OF QUANTITY</v>
          </cell>
        </row>
      </sheetData>
      <sheetData sheetId="395">
        <row r="1">
          <cell r="A1" t="str">
            <v>Estimate Section</v>
          </cell>
        </row>
      </sheetData>
      <sheetData sheetId="396"/>
      <sheetData sheetId="397">
        <row r="1">
          <cell r="A1" t="str">
            <v>Estimate Section</v>
          </cell>
        </row>
      </sheetData>
      <sheetData sheetId="398"/>
      <sheetData sheetId="399"/>
      <sheetData sheetId="400">
        <row r="1">
          <cell r="A1" t="str">
            <v>BILL OF QUANTITY</v>
          </cell>
        </row>
      </sheetData>
      <sheetData sheetId="401">
        <row r="1">
          <cell r="A1" t="str">
            <v>Estimate Section</v>
          </cell>
        </row>
      </sheetData>
      <sheetData sheetId="402"/>
      <sheetData sheetId="403">
        <row r="1">
          <cell r="A1" t="str">
            <v>Estimate Section</v>
          </cell>
        </row>
      </sheetData>
      <sheetData sheetId="404"/>
      <sheetData sheetId="405"/>
      <sheetData sheetId="406"/>
      <sheetData sheetId="407">
        <row r="1">
          <cell r="A1" t="str">
            <v>Estimate Section</v>
          </cell>
        </row>
      </sheetData>
      <sheetData sheetId="408"/>
      <sheetData sheetId="409"/>
      <sheetData sheetId="410"/>
      <sheetData sheetId="411"/>
      <sheetData sheetId="412">
        <row r="1">
          <cell r="A1" t="str">
            <v>Estimate Section</v>
          </cell>
        </row>
      </sheetData>
      <sheetData sheetId="413">
        <row r="1">
          <cell r="A1" t="str">
            <v>Estimate Section</v>
          </cell>
        </row>
      </sheetData>
      <sheetData sheetId="414"/>
      <sheetData sheetId="415">
        <row r="1">
          <cell r="A1" t="str">
            <v>BILL OF QUANTITY</v>
          </cell>
        </row>
      </sheetData>
      <sheetData sheetId="416">
        <row r="1">
          <cell r="A1" t="str">
            <v>Estimate Section</v>
          </cell>
        </row>
      </sheetData>
      <sheetData sheetId="417"/>
      <sheetData sheetId="418">
        <row r="1">
          <cell r="A1" t="str">
            <v>Estimate Section</v>
          </cell>
        </row>
      </sheetData>
      <sheetData sheetId="419">
        <row r="1">
          <cell r="A1" t="str">
            <v>Estimate Section</v>
          </cell>
        </row>
      </sheetData>
      <sheetData sheetId="420"/>
      <sheetData sheetId="421">
        <row r="1">
          <cell r="A1" t="str">
            <v>BILL OF QUANTITY</v>
          </cell>
        </row>
      </sheetData>
      <sheetData sheetId="422">
        <row r="1">
          <cell r="A1" t="str">
            <v>Estimate Section</v>
          </cell>
        </row>
      </sheetData>
      <sheetData sheetId="423"/>
      <sheetData sheetId="424">
        <row r="1">
          <cell r="A1" t="str">
            <v>Estimate Section</v>
          </cell>
        </row>
      </sheetData>
      <sheetData sheetId="425"/>
      <sheetData sheetId="426"/>
      <sheetData sheetId="427"/>
      <sheetData sheetId="428"/>
      <sheetData sheetId="429"/>
      <sheetData sheetId="430">
        <row r="1">
          <cell r="A1" t="str">
            <v>Estimate Section</v>
          </cell>
        </row>
      </sheetData>
      <sheetData sheetId="431"/>
      <sheetData sheetId="432"/>
      <sheetData sheetId="433"/>
      <sheetData sheetId="434">
        <row r="1">
          <cell r="A1" t="str">
            <v>BILL OF QUANTITY</v>
          </cell>
        </row>
      </sheetData>
      <sheetData sheetId="435">
        <row r="1">
          <cell r="A1" t="str">
            <v>Estimate Section</v>
          </cell>
        </row>
      </sheetData>
      <sheetData sheetId="436"/>
      <sheetData sheetId="437"/>
      <sheetData sheetId="438"/>
      <sheetData sheetId="439"/>
      <sheetData sheetId="440">
        <row r="1">
          <cell r="A1" t="str">
            <v>BILL OF QUANTITY</v>
          </cell>
        </row>
      </sheetData>
      <sheetData sheetId="441">
        <row r="1">
          <cell r="A1" t="str">
            <v>Estimate Section</v>
          </cell>
        </row>
      </sheetData>
      <sheetData sheetId="442"/>
      <sheetData sheetId="443"/>
      <sheetData sheetId="444"/>
      <sheetData sheetId="445"/>
      <sheetData sheetId="446">
        <row r="1">
          <cell r="A1" t="str">
            <v>BILL OF QUANTITY</v>
          </cell>
        </row>
      </sheetData>
      <sheetData sheetId="447">
        <row r="1">
          <cell r="A1" t="str">
            <v>Estimate Section</v>
          </cell>
        </row>
      </sheetData>
      <sheetData sheetId="448" refreshError="1"/>
      <sheetData sheetId="449" refreshError="1"/>
      <sheetData sheetId="450" refreshError="1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>
        <row r="1">
          <cell r="A1" t="str">
            <v>Estimate Section</v>
          </cell>
        </row>
      </sheetData>
      <sheetData sheetId="481">
        <row r="1">
          <cell r="A1" t="str">
            <v>BILL OF QUANTITY</v>
          </cell>
        </row>
      </sheetData>
      <sheetData sheetId="482">
        <row r="1">
          <cell r="A1" t="str">
            <v>Estimate Section</v>
          </cell>
        </row>
      </sheetData>
      <sheetData sheetId="483"/>
      <sheetData sheetId="484">
        <row r="1">
          <cell r="A1" t="str">
            <v>Estimate Section</v>
          </cell>
        </row>
      </sheetData>
      <sheetData sheetId="485"/>
      <sheetData sheetId="486">
        <row r="1">
          <cell r="A1" t="str">
            <v>Estimate Section</v>
          </cell>
        </row>
      </sheetData>
      <sheetData sheetId="487">
        <row r="1">
          <cell r="A1" t="str">
            <v>BILL OF QUANTITY</v>
          </cell>
        </row>
      </sheetData>
      <sheetData sheetId="488">
        <row r="1">
          <cell r="A1" t="str">
            <v>BILL OF QUANTITY</v>
          </cell>
        </row>
      </sheetData>
      <sheetData sheetId="489">
        <row r="1">
          <cell r="A1" t="str">
            <v>Estimate Section</v>
          </cell>
        </row>
      </sheetData>
      <sheetData sheetId="490">
        <row r="1">
          <cell r="A1" t="str">
            <v>Estimate Section</v>
          </cell>
        </row>
      </sheetData>
      <sheetData sheetId="491">
        <row r="1">
          <cell r="A1">
            <v>0</v>
          </cell>
        </row>
      </sheetData>
      <sheetData sheetId="492">
        <row r="1">
          <cell r="A1" t="str">
            <v>Estimate Section</v>
          </cell>
        </row>
      </sheetData>
      <sheetData sheetId="493">
        <row r="1">
          <cell r="A1" t="str">
            <v>BILL OF QUANTITY</v>
          </cell>
        </row>
      </sheetData>
      <sheetData sheetId="494">
        <row r="1">
          <cell r="A1" t="str">
            <v>BILL OF QUANTITY</v>
          </cell>
        </row>
      </sheetData>
      <sheetData sheetId="495">
        <row r="1">
          <cell r="A1" t="str">
            <v>Estimate Section</v>
          </cell>
        </row>
      </sheetData>
      <sheetData sheetId="496">
        <row r="1">
          <cell r="A1" t="str">
            <v>Estimate Section</v>
          </cell>
        </row>
      </sheetData>
      <sheetData sheetId="497"/>
      <sheetData sheetId="498">
        <row r="1">
          <cell r="A1" t="str">
            <v>BILL OF QUANTITY</v>
          </cell>
        </row>
      </sheetData>
      <sheetData sheetId="499">
        <row r="1">
          <cell r="A1" t="str">
            <v>Estimate Section</v>
          </cell>
        </row>
      </sheetData>
      <sheetData sheetId="500">
        <row r="1">
          <cell r="A1" t="str">
            <v>BILL OF QUANTITY</v>
          </cell>
        </row>
      </sheetData>
      <sheetData sheetId="501">
        <row r="1">
          <cell r="A1" t="str">
            <v>Estimate Section</v>
          </cell>
        </row>
      </sheetData>
      <sheetData sheetId="502"/>
      <sheetData sheetId="503">
        <row r="1">
          <cell r="A1">
            <v>0</v>
          </cell>
        </row>
      </sheetData>
      <sheetData sheetId="504"/>
      <sheetData sheetId="505"/>
      <sheetData sheetId="506"/>
      <sheetData sheetId="507"/>
      <sheetData sheetId="508">
        <row r="1">
          <cell r="A1" t="str">
            <v>BILL OF QUANTITY</v>
          </cell>
        </row>
      </sheetData>
      <sheetData sheetId="509"/>
      <sheetData sheetId="510"/>
      <sheetData sheetId="511">
        <row r="1">
          <cell r="A1" t="str">
            <v>Estimate Section</v>
          </cell>
        </row>
      </sheetData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>
        <row r="1">
          <cell r="A1" t="str">
            <v>BILL OF QUANTITY</v>
          </cell>
        </row>
      </sheetData>
      <sheetData sheetId="522">
        <row r="1">
          <cell r="A1" t="str">
            <v>Estimate Section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/>
      <sheetData sheetId="572">
        <row r="1">
          <cell r="A1" t="str">
            <v>BILL OF QUANTITY</v>
          </cell>
        </row>
      </sheetData>
      <sheetData sheetId="573">
        <row r="1">
          <cell r="A1" t="str">
            <v>Estimate Section</v>
          </cell>
        </row>
      </sheetData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 REDUCED 1"/>
      <sheetName val="SAN REDUCED 1"/>
      <sheetName val="Sheet1"/>
      <sheetName val="Sheet2"/>
      <sheetName val="Sheet3"/>
      <sheetName val="General"/>
      <sheetName val="splinkler"/>
      <sheetName val="covere"/>
      <sheetName val="SAN-CC"/>
      <sheetName val="(B)Direct"/>
      <sheetName val="BASE"/>
      <sheetName val="AC_REDUCED_1"/>
      <sheetName val="SAN_REDUCED_1"/>
      <sheetName val="รวมราคาทั้งสิ้น"/>
      <sheetName val="Quotation"/>
      <sheetName val="RC.footing"/>
      <sheetName val="Item 1-13"/>
      <sheetName val="Bill No. 2 - Carpark"/>
      <sheetName val="Manpower"/>
      <sheetName val="STMspry"/>
      <sheetName val="PsychroData"/>
      <sheetName val="ELEC "/>
      <sheetName val="สรุปราคาค่าก่อสร้าง"/>
      <sheetName val="AC_REDUCED_12"/>
      <sheetName val="SAN_REDUCED_12"/>
      <sheetName val="AC_REDUCED_11"/>
      <sheetName val="SAN_REDUCED_11"/>
      <sheetName val="Book 1 Summary"/>
      <sheetName val=" SST72~Shelter"/>
      <sheetName val="Total"/>
      <sheetName val="Unit rate Architecture"/>
      <sheetName val="เหล็ก RB, DB"/>
      <sheetName val="โครงสร้าง"/>
      <sheetName val="Shc"/>
      <sheetName val="A"/>
      <sheetName val="B"/>
      <sheetName val="C"/>
      <sheetName val="F"/>
      <sheetName val="K"/>
      <sheetName val="J"/>
      <sheetName val="BG (R10)"/>
      <sheetName val="Kentokai Code C From"/>
      <sheetName val="Sum"/>
      <sheetName val="sum BG1"/>
      <sheetName val="CHW(1)"/>
      <sheetName val="CHW (2)"/>
      <sheetName val="CA(1)"/>
      <sheetName val="CA(2)"/>
      <sheetName val="F (1)"/>
      <sheetName val="F (2)"/>
      <sheetName val="Toilet-D (1)"/>
      <sheetName val="Toilet-D (2)"/>
      <sheetName val="Ref.(1)"/>
      <sheetName val="Ref.(2)"/>
      <sheetName val="D AC-(1)"/>
      <sheetName val="RO (1)"/>
      <sheetName val="RO (2)"/>
      <sheetName val="Recycle (1)"/>
      <sheetName val="Recycle (2)"/>
      <sheetName val="PCW(1)"/>
      <sheetName val="Sa(1)"/>
      <sheetName val="Sa(2)"/>
      <sheetName val="SC Duct (1)"/>
      <sheetName val="SC Duct (2)"/>
      <sheetName val="PCW (2)"/>
      <sheetName val="Process D(1)"/>
      <sheetName val="Process D(2)"/>
      <sheetName val="CW (1)"/>
      <sheetName val="CW (2)"/>
      <sheetName val="Mat"/>
      <sheetName val="Footing Work"/>
      <sheetName val="Cost Planing (R) (2)"/>
      <sheetName val="Concourse-C"/>
      <sheetName val=""/>
      <sheetName val="SUMMARY"/>
      <sheetName val="summary1-3"/>
      <sheetName val="summary1-2"/>
      <sheetName val="S0"/>
      <sheetName val="1 (2)"/>
      <sheetName val="เหล็ก_RB,_DB"/>
      <sheetName val="大学A"/>
      <sheetName val="大学B"/>
      <sheetName val="短大"/>
      <sheetName val="副部長以下管理職"/>
      <sheetName val="部長以上"/>
      <sheetName val="高校"/>
      <sheetName val="Data"/>
      <sheetName val="Item_1-13"/>
      <sheetName val="Bill_No__2_-_Carpark"/>
      <sheetName val="ELEC_"/>
      <sheetName val="RC_footing"/>
      <sheetName val="_SST72~Shelter"/>
      <sheetName val="BG_(R10)"/>
      <sheetName val="Kentokai_Code_C_From"/>
      <sheetName val="sum_BG1"/>
      <sheetName val="CHW_(2)"/>
      <sheetName val="F_(1)"/>
      <sheetName val="F_(2)"/>
      <sheetName val="Toilet-D_(1)"/>
      <sheetName val="Toilet-D_(2)"/>
      <sheetName val="Ref_(1)"/>
      <sheetName val="Ref_(2)"/>
      <sheetName val="D_AC-(1)"/>
      <sheetName val="RO_(1)"/>
      <sheetName val="RO_(2)"/>
      <sheetName val="Recycle_(1)"/>
      <sheetName val="Recycle_(2)"/>
      <sheetName val="SC_Duct_(1)"/>
      <sheetName val="SC_Duct_(2)"/>
      <sheetName val="PCW_(2)"/>
      <sheetName val="Process_D(1)"/>
      <sheetName val="Process_D(2)"/>
      <sheetName val="CW_(1)"/>
      <sheetName val="CW_(2)"/>
      <sheetName val="Material"/>
      <sheetName val="諸経費"/>
      <sheetName val="清水計算営業税率関連"/>
      <sheetName val="Detail"/>
      <sheetName val="Purchase Order"/>
      <sheetName val="Customize Your Purchase Order"/>
      <sheetName val="Quotation for Mechanical System"/>
      <sheetName val="Detail Rank Assy 1(4 Oct'07)"/>
      <sheetName val="Detail_Rank_Assy_1(4_Oct'07)"/>
      <sheetName val="Cover"/>
      <sheetName val="Support"/>
      <sheetName val="(Input Data)"/>
      <sheetName val="ProjInfo"/>
      <sheetName val="Lookup Formula"/>
      <sheetName val="AC_REDUCED_18"/>
      <sheetName val="SAN_REDUCED_18"/>
      <sheetName val="Item_1-135"/>
      <sheetName val="Bill_No__2_-_Carpark5"/>
      <sheetName val="RC_footing5"/>
      <sheetName val="เหล็ก_RB,_DB5"/>
      <sheetName val="Unit_rate_Architecture5"/>
      <sheetName val="ELEC_5"/>
      <sheetName val="BG_(R10)5"/>
      <sheetName val="Kentokai_Code_C_From5"/>
      <sheetName val="sum_BG15"/>
      <sheetName val="CHW_(2)5"/>
      <sheetName val="F_(1)5"/>
      <sheetName val="F_(2)5"/>
      <sheetName val="Toilet-D_(1)5"/>
      <sheetName val="Toilet-D_(2)5"/>
      <sheetName val="Ref_(1)5"/>
      <sheetName val="Ref_(2)5"/>
      <sheetName val="D_AC-(1)5"/>
      <sheetName val="RO_(1)5"/>
      <sheetName val="RO_(2)5"/>
      <sheetName val="Recycle_(1)5"/>
      <sheetName val="Recycle_(2)5"/>
      <sheetName val="SC_Duct_(1)5"/>
      <sheetName val="SC_Duct_(2)5"/>
      <sheetName val="PCW_(2)5"/>
      <sheetName val="Process_D(1)5"/>
      <sheetName val="Process_D(2)5"/>
      <sheetName val="CW_(1)5"/>
      <sheetName val="CW_(2)5"/>
      <sheetName val="_SST72~Shelter5"/>
      <sheetName val="Book_1_Summary5"/>
      <sheetName val="Footing_Work5"/>
      <sheetName val="Cost_Planing_(R)_(2)5"/>
      <sheetName val="1_(2)5"/>
      <sheetName val="AC_REDUCED_13"/>
      <sheetName val="SAN_REDUCED_13"/>
      <sheetName val="Unit_rate_Architecture"/>
      <sheetName val="Book_1_Summary"/>
      <sheetName val="Footing_Work"/>
      <sheetName val="Cost_Planing_(R)_(2)"/>
      <sheetName val="1_(2)"/>
      <sheetName val="AC_REDUCED_14"/>
      <sheetName val="SAN_REDUCED_14"/>
      <sheetName val="Item_1-131"/>
      <sheetName val="Bill_No__2_-_Carpark1"/>
      <sheetName val="RC_footing1"/>
      <sheetName val="เหล็ก_RB,_DB1"/>
      <sheetName val="Unit_rate_Architecture1"/>
      <sheetName val="ELEC_1"/>
      <sheetName val="BG_(R10)1"/>
      <sheetName val="Kentokai_Code_C_From1"/>
      <sheetName val="sum_BG11"/>
      <sheetName val="CHW_(2)1"/>
      <sheetName val="F_(1)1"/>
      <sheetName val="F_(2)1"/>
      <sheetName val="Toilet-D_(1)1"/>
      <sheetName val="Toilet-D_(2)1"/>
      <sheetName val="Ref_(1)1"/>
      <sheetName val="Ref_(2)1"/>
      <sheetName val="D_AC-(1)1"/>
      <sheetName val="RO_(1)1"/>
      <sheetName val="RO_(2)1"/>
      <sheetName val="Recycle_(1)1"/>
      <sheetName val="Recycle_(2)1"/>
      <sheetName val="SC_Duct_(1)1"/>
      <sheetName val="SC_Duct_(2)1"/>
      <sheetName val="PCW_(2)1"/>
      <sheetName val="Process_D(1)1"/>
      <sheetName val="Process_D(2)1"/>
      <sheetName val="CW_(1)1"/>
      <sheetName val="CW_(2)1"/>
      <sheetName val="_SST72~Shelter1"/>
      <sheetName val="Book_1_Summary1"/>
      <sheetName val="Footing_Work1"/>
      <sheetName val="Cost_Planing_(R)_(2)1"/>
      <sheetName val="1_(2)1"/>
      <sheetName val="AC_REDUCED_15"/>
      <sheetName val="SAN_REDUCED_15"/>
      <sheetName val="Item_1-132"/>
      <sheetName val="Bill_No__2_-_Carpark2"/>
      <sheetName val="RC_footing2"/>
      <sheetName val="เหล็ก_RB,_DB2"/>
      <sheetName val="Unit_rate_Architecture2"/>
      <sheetName val="ELEC_2"/>
      <sheetName val="BG_(R10)2"/>
      <sheetName val="Kentokai_Code_C_From2"/>
      <sheetName val="sum_BG12"/>
      <sheetName val="CHW_(2)2"/>
      <sheetName val="F_(1)2"/>
      <sheetName val="F_(2)2"/>
      <sheetName val="Toilet-D_(1)2"/>
      <sheetName val="Toilet-D_(2)2"/>
      <sheetName val="Ref_(1)2"/>
      <sheetName val="Ref_(2)2"/>
      <sheetName val="D_AC-(1)2"/>
      <sheetName val="RO_(1)2"/>
      <sheetName val="RO_(2)2"/>
      <sheetName val="Recycle_(1)2"/>
      <sheetName val="Recycle_(2)2"/>
      <sheetName val="SC_Duct_(1)2"/>
      <sheetName val="SC_Duct_(2)2"/>
      <sheetName val="PCW_(2)2"/>
      <sheetName val="Process_D(1)2"/>
      <sheetName val="Process_D(2)2"/>
      <sheetName val="CW_(1)2"/>
      <sheetName val="CW_(2)2"/>
      <sheetName val="_SST72~Shelter2"/>
      <sheetName val="Book_1_Summary2"/>
      <sheetName val="Footing_Work2"/>
      <sheetName val="Cost_Planing_(R)_(2)2"/>
      <sheetName val="1_(2)2"/>
      <sheetName val="AC_REDUCED_16"/>
      <sheetName val="SAN_REDUCED_16"/>
      <sheetName val="Item_1-133"/>
      <sheetName val="Bill_No__2_-_Carpark3"/>
      <sheetName val="RC_footing3"/>
      <sheetName val="เหล็ก_RB,_DB3"/>
      <sheetName val="Unit_rate_Architecture3"/>
      <sheetName val="ELEC_3"/>
      <sheetName val="BG_(R10)3"/>
      <sheetName val="Kentokai_Code_C_From3"/>
      <sheetName val="sum_BG13"/>
      <sheetName val="CHW_(2)3"/>
      <sheetName val="F_(1)3"/>
      <sheetName val="F_(2)3"/>
      <sheetName val="Toilet-D_(1)3"/>
      <sheetName val="Toilet-D_(2)3"/>
      <sheetName val="Ref_(1)3"/>
      <sheetName val="Ref_(2)3"/>
      <sheetName val="D_AC-(1)3"/>
      <sheetName val="RO_(1)3"/>
      <sheetName val="RO_(2)3"/>
      <sheetName val="Recycle_(1)3"/>
      <sheetName val="Recycle_(2)3"/>
      <sheetName val="SC_Duct_(1)3"/>
      <sheetName val="SC_Duct_(2)3"/>
      <sheetName val="PCW_(2)3"/>
      <sheetName val="Process_D(1)3"/>
      <sheetName val="Process_D(2)3"/>
      <sheetName val="CW_(1)3"/>
      <sheetName val="CW_(2)3"/>
      <sheetName val="_SST72~Shelter3"/>
      <sheetName val="Book_1_Summary3"/>
      <sheetName val="Footing_Work3"/>
      <sheetName val="Cost_Planing_(R)_(2)3"/>
      <sheetName val="1_(2)3"/>
      <sheetName val="AC_REDUCED_17"/>
      <sheetName val="SAN_REDUCED_17"/>
      <sheetName val="Item_1-134"/>
      <sheetName val="Bill_No__2_-_Carpark4"/>
      <sheetName val="RC_footing4"/>
      <sheetName val="เหล็ก_RB,_DB4"/>
      <sheetName val="Unit_rate_Architecture4"/>
      <sheetName val="ELEC_4"/>
      <sheetName val="BG_(R10)4"/>
      <sheetName val="Kentokai_Code_C_From4"/>
      <sheetName val="sum_BG14"/>
      <sheetName val="CHW_(2)4"/>
      <sheetName val="F_(1)4"/>
      <sheetName val="F_(2)4"/>
      <sheetName val="Toilet-D_(1)4"/>
      <sheetName val="Toilet-D_(2)4"/>
      <sheetName val="Ref_(1)4"/>
      <sheetName val="Ref_(2)4"/>
      <sheetName val="D_AC-(1)4"/>
      <sheetName val="RO_(1)4"/>
      <sheetName val="RO_(2)4"/>
      <sheetName val="Recycle_(1)4"/>
      <sheetName val="Recycle_(2)4"/>
      <sheetName val="SC_Duct_(1)4"/>
      <sheetName val="SC_Duct_(2)4"/>
      <sheetName val="PCW_(2)4"/>
      <sheetName val="Process_D(1)4"/>
      <sheetName val="Process_D(2)4"/>
      <sheetName val="CW_(1)4"/>
      <sheetName val="CW_(2)4"/>
      <sheetName val="_SST72~Shelter4"/>
      <sheetName val="Book_1_Summary4"/>
      <sheetName val="Footing_Work4"/>
      <sheetName val="Cost_Planing_(R)_(2)4"/>
      <sheetName val="1_(2)4"/>
      <sheetName val="AC_REDUCED_19"/>
      <sheetName val="SAN_REDUCED_19"/>
      <sheetName val="Item_1-136"/>
      <sheetName val="Bill_No__2_-_Carpark6"/>
      <sheetName val="RC_footing6"/>
      <sheetName val="เหล็ก_RB,_DB6"/>
      <sheetName val="Unit_rate_Architecture6"/>
      <sheetName val="_SST72~Shelter6"/>
      <sheetName val="ELEC_6"/>
      <sheetName val="BG_(R10)6"/>
      <sheetName val="Kentokai_Code_C_From6"/>
      <sheetName val="sum_BG16"/>
      <sheetName val="CHW_(2)6"/>
      <sheetName val="F_(1)6"/>
      <sheetName val="F_(2)6"/>
      <sheetName val="Toilet-D_(1)6"/>
      <sheetName val="Toilet-D_(2)6"/>
      <sheetName val="Ref_(1)6"/>
      <sheetName val="Ref_(2)6"/>
      <sheetName val="D_AC-(1)6"/>
      <sheetName val="RO_(1)6"/>
      <sheetName val="RO_(2)6"/>
      <sheetName val="Recycle_(1)6"/>
      <sheetName val="Recycle_(2)6"/>
      <sheetName val="SC_Duct_(1)6"/>
      <sheetName val="SC_Duct_(2)6"/>
      <sheetName val="PCW_(2)6"/>
      <sheetName val="Process_D(1)6"/>
      <sheetName val="Process_D(2)6"/>
      <sheetName val="CW_(1)6"/>
      <sheetName val="CW_(2)6"/>
      <sheetName val="Book_1_Summary6"/>
      <sheetName val="Footing_Work6"/>
      <sheetName val="Cost_Planing_(R)_(2)6"/>
      <sheetName val="1_(2)6"/>
      <sheetName val="Detail_Rank_Assy_1(4_Oct'07)1"/>
      <sheetName val="AC_REDUCED_110"/>
      <sheetName val="SAN_REDUCED_110"/>
      <sheetName val="Item_1-137"/>
      <sheetName val="Bill_No__2_-_Carpark7"/>
      <sheetName val="RC_footing7"/>
      <sheetName val="เหล็ก_RB,_DB7"/>
      <sheetName val="Unit_rate_Architecture7"/>
      <sheetName val="_SST72~Shelter7"/>
      <sheetName val="ELEC_7"/>
      <sheetName val="BG_(R10)7"/>
      <sheetName val="Kentokai_Code_C_From7"/>
      <sheetName val="sum_BG17"/>
      <sheetName val="CHW_(2)7"/>
      <sheetName val="F_(1)7"/>
      <sheetName val="F_(2)7"/>
      <sheetName val="Toilet-D_(1)7"/>
      <sheetName val="Toilet-D_(2)7"/>
      <sheetName val="Ref_(1)7"/>
      <sheetName val="Ref_(2)7"/>
      <sheetName val="D_AC-(1)7"/>
      <sheetName val="RO_(1)7"/>
      <sheetName val="RO_(2)7"/>
      <sheetName val="Recycle_(1)7"/>
      <sheetName val="Recycle_(2)7"/>
      <sheetName val="SC_Duct_(1)7"/>
      <sheetName val="SC_Duct_(2)7"/>
      <sheetName val="PCW_(2)7"/>
      <sheetName val="Process_D(1)7"/>
      <sheetName val="Process_D(2)7"/>
      <sheetName val="CW_(1)7"/>
      <sheetName val="CW_(2)7"/>
      <sheetName val="Book_1_Summary7"/>
      <sheetName val="Footing_Work7"/>
      <sheetName val="Cost_Planing_(R)_(2)7"/>
      <sheetName val="1_(2)7"/>
      <sheetName val="Detail_Rank_Assy_1(4_Oct'07)2"/>
      <sheetName val="AC_REDUCED_111"/>
      <sheetName val="SAN_REDUCED_111"/>
      <sheetName val="Item_1-138"/>
      <sheetName val="Bill_No__2_-_Carpark8"/>
      <sheetName val="RC_footing8"/>
      <sheetName val="เหล็ก_RB,_DB8"/>
      <sheetName val="Unit_rate_Architecture8"/>
      <sheetName val="_SST72~Shelter8"/>
      <sheetName val="ELEC_8"/>
      <sheetName val="BG_(R10)8"/>
      <sheetName val="Kentokai_Code_C_From8"/>
      <sheetName val="sum_BG18"/>
      <sheetName val="CHW_(2)8"/>
      <sheetName val="F_(1)8"/>
      <sheetName val="F_(2)8"/>
      <sheetName val="Toilet-D_(1)8"/>
      <sheetName val="Toilet-D_(2)8"/>
      <sheetName val="Ref_(1)8"/>
      <sheetName val="Ref_(2)8"/>
      <sheetName val="D_AC-(1)8"/>
      <sheetName val="RO_(1)8"/>
      <sheetName val="RO_(2)8"/>
      <sheetName val="Recycle_(1)8"/>
      <sheetName val="Recycle_(2)8"/>
      <sheetName val="SC_Duct_(1)8"/>
      <sheetName val="SC_Duct_(2)8"/>
      <sheetName val="PCW_(2)8"/>
      <sheetName val="Process_D(1)8"/>
      <sheetName val="Process_D(2)8"/>
      <sheetName val="CW_(1)8"/>
      <sheetName val="CW_(2)8"/>
      <sheetName val="Book_1_Summary8"/>
      <sheetName val="Footing_Work8"/>
      <sheetName val="Cost_Planing_(R)_(2)8"/>
      <sheetName val="1_(2)8"/>
      <sheetName val="Detail_Rank_Assy_1(4_Oct'07)3"/>
      <sheetName val="AC_REDUCED_112"/>
      <sheetName val="SAN_REDUCED_112"/>
      <sheetName val="Item_1-139"/>
      <sheetName val="Bill_No__2_-_Carpark9"/>
      <sheetName val="RC_footing9"/>
      <sheetName val="เหล็ก_RB,_DB9"/>
      <sheetName val="Unit_rate_Architecture9"/>
      <sheetName val="_SST72~Shelter9"/>
      <sheetName val="ELEC_9"/>
      <sheetName val="BG_(R10)9"/>
      <sheetName val="Kentokai_Code_C_From9"/>
      <sheetName val="sum_BG19"/>
      <sheetName val="CHW_(2)9"/>
      <sheetName val="F_(1)9"/>
      <sheetName val="F_(2)9"/>
      <sheetName val="Toilet-D_(1)9"/>
      <sheetName val="Toilet-D_(2)9"/>
      <sheetName val="Ref_(1)9"/>
      <sheetName val="Ref_(2)9"/>
      <sheetName val="D_AC-(1)9"/>
      <sheetName val="RO_(1)9"/>
      <sheetName val="RO_(2)9"/>
      <sheetName val="Recycle_(1)9"/>
      <sheetName val="Recycle_(2)9"/>
      <sheetName val="SC_Duct_(1)9"/>
      <sheetName val="SC_Duct_(2)9"/>
      <sheetName val="PCW_(2)9"/>
      <sheetName val="Process_D(1)9"/>
      <sheetName val="Process_D(2)9"/>
      <sheetName val="CW_(1)9"/>
      <sheetName val="CW_(2)9"/>
      <sheetName val="Book_1_Summary9"/>
      <sheetName val="Footing_Work9"/>
      <sheetName val="Cost_Planing_(R)_(2)9"/>
      <sheetName val="1_(2)9"/>
      <sheetName val="Detail_Rank_Assy_1(4_Oct'07)4"/>
      <sheetName val="AC_REDUCED_113"/>
      <sheetName val="SAN_REDUCED_113"/>
      <sheetName val="Item_1-1310"/>
      <sheetName val="Bill_No__2_-_Carpark10"/>
      <sheetName val="RC_footing10"/>
      <sheetName val="เหล็ก_RB,_DB10"/>
      <sheetName val="Unit_rate_Architecture10"/>
      <sheetName val="_SST72~Shelter10"/>
      <sheetName val="ELEC_10"/>
      <sheetName val="BG_(R10)10"/>
      <sheetName val="Kentokai_Code_C_From10"/>
      <sheetName val="sum_BG110"/>
      <sheetName val="CHW_(2)10"/>
      <sheetName val="F_(1)10"/>
      <sheetName val="F_(2)10"/>
      <sheetName val="Toilet-D_(1)10"/>
      <sheetName val="Toilet-D_(2)10"/>
      <sheetName val="Ref_(1)10"/>
      <sheetName val="Ref_(2)10"/>
      <sheetName val="D_AC-(1)10"/>
      <sheetName val="RO_(1)10"/>
      <sheetName val="RO_(2)10"/>
      <sheetName val="Recycle_(1)10"/>
      <sheetName val="Recycle_(2)10"/>
      <sheetName val="SC_Duct_(1)10"/>
      <sheetName val="SC_Duct_(2)10"/>
      <sheetName val="PCW_(2)10"/>
      <sheetName val="Process_D(1)10"/>
      <sheetName val="Process_D(2)10"/>
      <sheetName val="CW_(1)10"/>
      <sheetName val="CW_(2)10"/>
      <sheetName val="Book_1_Summary10"/>
      <sheetName val="Footing_Work10"/>
      <sheetName val="Cost_Planing_(R)_(2)10"/>
      <sheetName val="1_(2)10"/>
      <sheetName val="Detail_Rank_Assy_1(4_Oct'07)5"/>
      <sheetName val="AC_REDUCED_114"/>
      <sheetName val="SAN_REDUCED_114"/>
      <sheetName val="Item_1-1311"/>
      <sheetName val="Bill_No__2_-_Carpark11"/>
      <sheetName val="RC_footing11"/>
      <sheetName val="เหล็ก_RB,_DB11"/>
      <sheetName val="Unit_rate_Architecture11"/>
      <sheetName val="_SST72~Shelter11"/>
      <sheetName val="ELEC_11"/>
      <sheetName val="BG_(R10)11"/>
      <sheetName val="Kentokai_Code_C_From11"/>
      <sheetName val="sum_BG111"/>
      <sheetName val="CHW_(2)11"/>
      <sheetName val="F_(1)11"/>
      <sheetName val="F_(2)11"/>
      <sheetName val="Toilet-D_(1)11"/>
      <sheetName val="Toilet-D_(2)11"/>
      <sheetName val="Ref_(1)11"/>
      <sheetName val="Ref_(2)11"/>
      <sheetName val="D_AC-(1)11"/>
      <sheetName val="RO_(1)11"/>
      <sheetName val="RO_(2)11"/>
      <sheetName val="Recycle_(1)11"/>
      <sheetName val="Recycle_(2)11"/>
      <sheetName val="SC_Duct_(1)11"/>
      <sheetName val="SC_Duct_(2)11"/>
      <sheetName val="PCW_(2)11"/>
      <sheetName val="Process_D(1)11"/>
      <sheetName val="Process_D(2)11"/>
      <sheetName val="CW_(1)11"/>
      <sheetName val="CW_(2)11"/>
      <sheetName val="Book_1_Summary11"/>
      <sheetName val="Footing_Work11"/>
      <sheetName val="Cost_Planing_(R)_(2)11"/>
      <sheetName val="1_(2)11"/>
      <sheetName val="Detail_Rank_Assy_1(4_Oct'07)6"/>
      <sheetName val="AC_REDUCED_115"/>
      <sheetName val="SAN_REDUCED_115"/>
      <sheetName val="Item_1-1312"/>
      <sheetName val="Bill_No__2_-_Carpark12"/>
      <sheetName val="RC_footing12"/>
      <sheetName val="เหล็ก_RB,_DB12"/>
      <sheetName val="Unit_rate_Architecture12"/>
      <sheetName val="_SST72~Shelter12"/>
      <sheetName val="ELEC_12"/>
      <sheetName val="BG_(R10)12"/>
      <sheetName val="Kentokai_Code_C_From12"/>
      <sheetName val="sum_BG112"/>
      <sheetName val="CHW_(2)12"/>
      <sheetName val="F_(1)12"/>
      <sheetName val="F_(2)12"/>
      <sheetName val="Toilet-D_(1)12"/>
      <sheetName val="Toilet-D_(2)12"/>
      <sheetName val="Ref_(1)12"/>
      <sheetName val="Ref_(2)12"/>
      <sheetName val="D_AC-(1)12"/>
      <sheetName val="RO_(1)12"/>
      <sheetName val="RO_(2)12"/>
      <sheetName val="Recycle_(1)12"/>
      <sheetName val="Recycle_(2)12"/>
      <sheetName val="SC_Duct_(1)12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ll No. 2 - Carpark"/>
      <sheetName val="ANALYSIS"/>
      <sheetName val="resource1"/>
      <sheetName val="SAN REDUCED 1"/>
      <sheetName val="covere"/>
      <sheetName val="splinkler"/>
      <sheetName val="Bill No_ 2 _ Carpark"/>
      <sheetName val="Sheet1"/>
      <sheetName val="Material"/>
      <sheetName val="รวมราคาทั้งสิ้น"/>
      <sheetName val="Cavity Inputs"/>
      <sheetName val="Ratios"/>
      <sheetName val="Bill_No__2_-_Carpark"/>
      <sheetName val="SAN_REDUCED_1"/>
      <sheetName val="Bill_No__2_-_Carpark1"/>
      <sheetName val="SAN_REDUCED_11"/>
      <sheetName val="Bill_No__2_-_Carpark3"/>
      <sheetName val="SAN_REDUCED_13"/>
      <sheetName val="Bill_No__2_-_Carpark2"/>
      <sheetName val="SAN_REDUCED_12"/>
      <sheetName val="Bill_No__2_-_Carpark5"/>
      <sheetName val="SAN_REDUCED_15"/>
      <sheetName val="Bill_No__2_-_Carpark4"/>
      <sheetName val="SAN_REDUCED_14"/>
      <sheetName val="POWER"/>
      <sheetName val="Manpower"/>
      <sheetName val="Bill No. 2"/>
      <sheetName val="List"/>
      <sheetName val="Bill_No__2___Carpark"/>
      <sheetName val="Total Cost"/>
      <sheetName val="Meterial"/>
      <sheetName val="Cover Page"/>
      <sheetName val="Price Jetty"/>
      <sheetName val="Back Up Price Pile"/>
      <sheetName val="Back Up RC Pile"/>
      <sheetName val="Back Up RC"/>
      <sheetName val="Sheet2"/>
      <sheetName val="Cashflow"/>
      <sheetName val="Take-off stru"/>
      <sheetName val="Total"/>
      <sheetName val="BK Unit Rate"/>
      <sheetName val="Interial"/>
      <sheetName val="Bill_No__2"/>
      <sheetName val="Bill_No__21"/>
      <sheetName val="Bill_No__22"/>
      <sheetName val="Purchase_Order"/>
      <sheetName val="Customize_Your_Purchase_Order"/>
      <sheetName val="EXF"/>
      <sheetName val="Quotation"/>
    </sheetNames>
    <sheetDataSet>
      <sheetData sheetId="0" refreshError="1">
        <row r="4">
          <cell r="A4" t="str">
            <v>BIG  C   SUPERCENTER,  RAJDAMRI,  BANGKOK   -   MAIN  BUILDING  WORKS</v>
          </cell>
        </row>
        <row r="5">
          <cell r="A5" t="str">
            <v/>
          </cell>
        </row>
        <row r="6">
          <cell r="A6" t="str">
            <v>BILL  No.  2    :    STRUCTURE  WORKS     -    CARPARK  BLOCK</v>
          </cell>
        </row>
        <row r="9">
          <cell r="A9" t="str">
            <v>Item</v>
          </cell>
          <cell r="C9" t="str">
            <v>Description  of   Work</v>
          </cell>
        </row>
        <row r="14">
          <cell r="C14" t="str">
            <v>SUBSTRUCTURE  WORKS</v>
          </cell>
        </row>
        <row r="16">
          <cell r="A16" t="str">
            <v>1.</v>
          </cell>
          <cell r="C16" t="str">
            <v>EXCAVATION  AND  PREPARATION  WORKS</v>
          </cell>
        </row>
        <row r="18">
          <cell r="A18" t="str">
            <v>A.</v>
          </cell>
          <cell r="C18" t="str">
            <v>Excavation for basements, sumps and the like</v>
          </cell>
        </row>
        <row r="19">
          <cell r="C19" t="str">
            <v>commencing from existing ground level to</v>
          </cell>
        </row>
        <row r="20">
          <cell r="C20" t="str">
            <v>reduced level including working carefully around</v>
          </cell>
        </row>
        <row r="21">
          <cell r="C21" t="str">
            <v>and exposing precast concrete pile / bored pile.</v>
          </cell>
        </row>
        <row r="23">
          <cell r="A23" t="str">
            <v>B.</v>
          </cell>
          <cell r="C23" t="str">
            <v xml:space="preserve">Excavation for pile caps and the like commencing  </v>
          </cell>
        </row>
        <row r="24">
          <cell r="C24" t="str">
            <v xml:space="preserve">from reduced  level including working carefully  </v>
          </cell>
        </row>
        <row r="25">
          <cell r="C25" t="str">
            <v>around and exposing precast concrete piles /</v>
          </cell>
        </row>
        <row r="26">
          <cell r="C26" t="str">
            <v>bored pile.</v>
          </cell>
        </row>
        <row r="28">
          <cell r="A28" t="str">
            <v>C.</v>
          </cell>
          <cell r="C28" t="str">
            <v>Removing surplus excavated materials off site to</v>
          </cell>
        </row>
        <row r="29">
          <cell r="C29" t="str">
            <v>Contractor's own dump.</v>
          </cell>
        </row>
        <row r="31">
          <cell r="A31" t="str">
            <v>D.</v>
          </cell>
          <cell r="C31" t="str">
            <v>Allow  for  necessary  demolition  of  existing</v>
          </cell>
        </row>
        <row r="32">
          <cell r="C32" t="str">
            <v>slab  and  walls  during  excavation  works.</v>
          </cell>
        </row>
        <row r="35">
          <cell r="C35" t="str">
            <v>Water  Disposal</v>
          </cell>
        </row>
        <row r="37">
          <cell r="A37" t="str">
            <v>E.</v>
          </cell>
          <cell r="C37" t="str">
            <v>Keeping the site  and  the  whole  of  the  excavation</v>
          </cell>
        </row>
        <row r="38">
          <cell r="C38" t="str">
            <v>areas free from all surface, ground and subterranean</v>
          </cell>
        </row>
        <row r="39">
          <cell r="C39" t="str">
            <v>water including network of temporary drains,</v>
          </cell>
        </row>
        <row r="40">
          <cell r="C40" t="str">
            <v>sumps, pumps and desilting basin as required.</v>
          </cell>
        </row>
        <row r="43">
          <cell r="C43" t="str">
            <v>Surface  Treatment</v>
          </cell>
        </row>
        <row r="45">
          <cell r="A45" t="str">
            <v>F.</v>
          </cell>
          <cell r="C45" t="str">
            <v>Anti-termite treatment to all soil in contact with</v>
          </cell>
        </row>
        <row r="46">
          <cell r="C46" t="str">
            <v>building structure to be executed by an approved</v>
          </cell>
        </row>
        <row r="47">
          <cell r="C47" t="str">
            <v>firm, with and including provision of a certificate</v>
          </cell>
        </row>
        <row r="48">
          <cell r="C48" t="str">
            <v>of ten year guarantee.   (Approximately     930     m2)</v>
          </cell>
        </row>
        <row r="52">
          <cell r="C52" t="str">
            <v>Total   Carried   to   Collection</v>
          </cell>
        </row>
        <row r="55">
          <cell r="C55" t="str">
            <v>SUBSTRUCTURE  WORKS</v>
          </cell>
        </row>
        <row r="57">
          <cell r="A57" t="str">
            <v>1.</v>
          </cell>
          <cell r="C57" t="str">
            <v>EXCAVATION  AND  PREPARATION  WORKS</v>
          </cell>
        </row>
        <row r="58">
          <cell r="C58" t="str">
            <v>(Cont'd)</v>
          </cell>
        </row>
        <row r="60">
          <cell r="C60" t="str">
            <v>Cut off top of the piles to the required cut off</v>
          </cell>
        </row>
        <row r="61">
          <cell r="C61" t="str">
            <v>level including any trimming, stripping, exposing</v>
          </cell>
        </row>
        <row r="62">
          <cell r="C62" t="str">
            <v xml:space="preserve">straightening  and  bending  reinforcement  in </v>
          </cell>
        </row>
        <row r="63">
          <cell r="C63" t="str">
            <v>position for pile caps connections and remove</v>
          </cell>
        </row>
        <row r="64">
          <cell r="C64" t="str">
            <v xml:space="preserve">all debris off the Site.                                      </v>
          </cell>
        </row>
        <row r="66">
          <cell r="A66" t="str">
            <v>A.</v>
          </cell>
          <cell r="C66" t="str">
            <v>1000  mm Diameter  bored  pile</v>
          </cell>
        </row>
        <row r="68">
          <cell r="A68" t="str">
            <v>B.</v>
          </cell>
          <cell r="C68" t="str">
            <v>1200  mm Diameter  bored  pile</v>
          </cell>
        </row>
        <row r="70">
          <cell r="A70" t="str">
            <v>C.</v>
          </cell>
          <cell r="C70" t="str">
            <v>1800  mm Diameter  bored  pile</v>
          </cell>
        </row>
        <row r="72">
          <cell r="A72" t="str">
            <v>D.</v>
          </cell>
          <cell r="C72" t="str">
            <v>180 x 180 Precast  I  piles</v>
          </cell>
        </row>
        <row r="77">
          <cell r="C77" t="str">
            <v xml:space="preserve">Allow  for  any  other  items  not  described  above  but </v>
          </cell>
        </row>
        <row r="78">
          <cell r="C78" t="str">
            <v xml:space="preserve">deemed  necessary  to  complete  the  whole  works :-    </v>
          </cell>
        </row>
        <row r="92">
          <cell r="C92" t="str">
            <v>Total   Carried   to   Collection</v>
          </cell>
        </row>
        <row r="95">
          <cell r="C95" t="str">
            <v>SUBSTRUCTURE  WORKS</v>
          </cell>
        </row>
        <row r="97">
          <cell r="A97" t="str">
            <v>1.</v>
          </cell>
          <cell r="C97" t="str">
            <v>EXCAVATION  AND  PREPARATION  WORKS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-บัวหลวง วิลเลจ"/>
      <sheetName val="I-slab"/>
      <sheetName val="OH"/>
      <sheetName val="analysis"/>
      <sheetName val="cover"/>
      <sheetName val="sum"/>
      <sheetName val="structure"/>
      <sheetName val="architech"/>
      <sheetName val="sanitary"/>
      <sheetName val="electric"/>
      <sheetName val="air"/>
      <sheetName val="furniture"/>
      <sheetName val="land"/>
      <sheetName val="lan scape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รายงานระยะที่ 2 "/>
      <sheetName val="รายการติดต่อ"/>
      <sheetName val="รายงานประกอบการเบิกงวด"/>
      <sheetName val="รายการเคลียแบบ"/>
      <sheetName val="งานAlum. แอมโปรเทค "/>
      <sheetName val="ราคา KYS เพิ่มเติม 2 , 4  "/>
      <sheetName val="เสนอราคางานเพิ่มเติม 2  "/>
      <sheetName val="เสนอราคางานเพิ่มเติม 4 "/>
      <sheetName val="งานเพิ่มเติม งานไฟฟ้า ตกแต่ง "/>
      <sheetName val="งานเพิ่มเติมห้องคนขับรถ"/>
      <sheetName val=" รายการประตู หน้าต่าง"/>
      <sheetName val="รายการอุปกรณ์ประตู หน้าต่าง"/>
      <sheetName val="รายละเอียดประตู หน้าต่าง"/>
      <sheetName val="ปรับราคาประตูหน้าต่าง  2 "/>
      <sheetName val="ราคาประตูหน้าต่าง KYS "/>
      <sheetName val="ปรับราคาประตูหน้าต่าง  2  (2)"/>
      <sheetName val="ปรับราคาประตูหน้าต่าง"/>
      <sheetName val="งานมุ้งลวด"/>
      <sheetName val="เปรียบเทียบราคา D&amp;W 2"/>
      <sheetName val="เปรียบเทียบราคาประตูหน้าต่าง 1."/>
      <sheetName val="แผนงานปรับปรุง"/>
      <sheetName val="แผนงาน"/>
      <sheetName val="งวดงาน (3)"/>
      <sheetName val="สรุปราคา (3)"/>
      <sheetName val="เสนอราคา (3)"/>
      <sheetName val="ราคาโครงสร้าง"/>
      <sheetName val="ราคาสถาปัตย์"/>
      <sheetName val="ราคางานภายนอก"/>
      <sheetName val="ราคางานประปา"/>
      <sheetName val="ราคางานไฟฟ้า"/>
      <sheetName val="งานระบบปรับอากาศ "/>
      <sheetName val="งานระบบปรับอากาศ 2 "/>
      <sheetName val="ปรับราคา"/>
      <sheetName val="ประตู-หน้าต่าง"/>
      <sheetName val="ต่อรองราคา"/>
      <sheetName val="สารบัญ"/>
      <sheetName val="ประมาณการประตูหน้าต่าง "/>
      <sheetName val="เปรียบเทียบราคา"/>
      <sheetName val="ข้อวินิจฉัย"/>
      <sheetName val="9 ยิ่งสุข"/>
      <sheetName val="รปภ.1"/>
      <sheetName val="รปภ.2"/>
      <sheetName val="รปภ.3"/>
      <sheetName val="รปภ.3 (2)"/>
      <sheetName val="รปภ.3 (3)"/>
      <sheetName val="Sheet1"/>
      <sheetName val="ราคา KYS เพิ่มเติม 2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er F"/>
      <sheetName val="F_อาคาร"/>
      <sheetName val="ปร6"/>
      <sheetName val="ปร.5(ก) "/>
      <sheetName val="ขั้นตอน"/>
      <sheetName val="โครงสร้าง"/>
      <sheetName val="งานสถาปัตยกรรม "/>
      <sheetName val="งานระบบสุขาภิบาล"/>
      <sheetName val="งานไฟฟ้า"/>
      <sheetName val="ระบบปรับอากาศ"/>
      <sheetName val="ระบบลิฟท์"/>
      <sheetName val="ระบบท่อแก็ส"/>
      <sheetName val="ครุภัณฑ์สั่งจ้า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อาคาร"/>
      <sheetName val="ภูมิทัศน์"/>
      <sheetName val="เครื่องเสียง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รายงานระยะที่ 2 "/>
      <sheetName val="รายการติดต่อ"/>
      <sheetName val="รายงานประกอบการเบิกงวด"/>
      <sheetName val="รายการเคลียแบบ"/>
      <sheetName val="งานAlum. แอมโปรเทค "/>
      <sheetName val="ราคา KYS เพิ่มเติม 2 , 4  "/>
      <sheetName val="เสนอราคางานเพิ่มเติม 2  "/>
      <sheetName val="เสนอราคางานเพิ่มเติม 4 "/>
      <sheetName val="งานเพิ่มเติม งานไฟฟ้า ตกแต่ง "/>
      <sheetName val="งานเพิ่มเติมห้องคนขับรถ"/>
      <sheetName val=" รายการประตู หน้าต่าง"/>
      <sheetName val="รายการอุปกรณ์ประตู หน้าต่าง"/>
      <sheetName val="รายละเอียดประตู หน้าต่าง"/>
      <sheetName val="ปรับราคาประตูหน้าต่าง  2 "/>
      <sheetName val="ราคาประตูหน้าต่าง KYS "/>
      <sheetName val="ปรับราคาประตูหน้าต่าง  2  (2)"/>
      <sheetName val="ปรับราคาประตูหน้าต่าง"/>
      <sheetName val="งานมุ้งลวด"/>
      <sheetName val="เปรียบเทียบราคา D&amp;W 2"/>
      <sheetName val="เปรียบเทียบราคาประตูหน้าต่าง 1."/>
      <sheetName val="แผนงานปรับปรุง"/>
      <sheetName val="แผนงาน"/>
      <sheetName val="งวดงาน (3)"/>
      <sheetName val="สรุปราคา (3)"/>
      <sheetName val="เสนอราคา (3)"/>
      <sheetName val="ราคาโครงสร้าง"/>
      <sheetName val="ราคาสถาปัตย์"/>
      <sheetName val="ราคางานภายนอก"/>
      <sheetName val="ราคางานประปา"/>
      <sheetName val="ราคางานไฟฟ้า"/>
      <sheetName val="งานระบบปรับอากาศ "/>
      <sheetName val="งานระบบปรับอากาศ 2 "/>
      <sheetName val="ปรับราคา"/>
      <sheetName val="ประตู-หน้าต่าง"/>
      <sheetName val="ต่อรองราคา"/>
      <sheetName val="สารบัญ"/>
      <sheetName val="ประมาณการประตูหน้าต่าง "/>
      <sheetName val="เปรียบเทียบราคา"/>
      <sheetName val="ข้อวินิจฉัย"/>
      <sheetName val="9 ยิ่งสุข"/>
      <sheetName val="รปภ.1"/>
      <sheetName val="รปภ.2"/>
      <sheetName val="รปภ.3"/>
      <sheetName val="รปภ.3 (2)"/>
      <sheetName val="รปภ.3 (3)"/>
      <sheetName val="Sheet1"/>
      <sheetName val="ราคา KYS เพิ่มเติม 2  "/>
      <sheetName val="ประมาณการประต_หน_าต_าง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A41FE-88ED-4529-B7D3-DA5E029A596F}">
  <sheetPr>
    <tabColor rgb="FFFFFF00"/>
    <pageSetUpPr fitToPage="1"/>
  </sheetPr>
  <dimension ref="A1:M23"/>
  <sheetViews>
    <sheetView tabSelected="1" view="pageLayout" zoomScaleNormal="100" zoomScaleSheetLayoutView="100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4.5703125" style="22" bestFit="1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สรุปราคาประมาณการ</v>
      </c>
      <c r="C6" s="26"/>
      <c r="D6" s="27"/>
      <c r="E6" s="28"/>
      <c r="F6" s="29"/>
      <c r="G6" s="30"/>
      <c r="H6" s="25"/>
      <c r="I6" s="31" t="s">
        <v>7</v>
      </c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35" t="s">
        <v>9</v>
      </c>
      <c r="B8" s="36"/>
      <c r="C8" s="37" t="s">
        <v>10</v>
      </c>
      <c r="D8" s="38" t="s">
        <v>11</v>
      </c>
      <c r="E8" s="39" t="s">
        <v>12</v>
      </c>
      <c r="F8" s="40"/>
      <c r="G8" s="39" t="s">
        <v>13</v>
      </c>
      <c r="H8" s="40"/>
      <c r="I8" s="41" t="s">
        <v>14</v>
      </c>
      <c r="J8" s="35" t="s">
        <v>15</v>
      </c>
    </row>
    <row r="9" spans="1:10" ht="21.75" thickBot="1">
      <c r="A9" s="42"/>
      <c r="B9" s="43"/>
      <c r="C9" s="44"/>
      <c r="D9" s="45"/>
      <c r="E9" s="46" t="s">
        <v>16</v>
      </c>
      <c r="F9" s="46" t="s">
        <v>17</v>
      </c>
      <c r="G9" s="46" t="s">
        <v>16</v>
      </c>
      <c r="H9" s="46" t="s">
        <v>17</v>
      </c>
      <c r="I9" s="47" t="s">
        <v>18</v>
      </c>
      <c r="J9" s="42"/>
    </row>
    <row r="10" spans="1:10" ht="21.75" thickTop="1">
      <c r="A10" s="48"/>
      <c r="B10" s="49" t="s">
        <v>19</v>
      </c>
      <c r="C10" s="50"/>
      <c r="D10" s="51"/>
      <c r="E10" s="52"/>
      <c r="F10" s="52"/>
      <c r="G10" s="52"/>
      <c r="H10" s="52"/>
      <c r="I10" s="53"/>
      <c r="J10" s="54"/>
    </row>
    <row r="11" spans="1:10">
      <c r="A11" s="55">
        <v>1</v>
      </c>
      <c r="B11" s="56" t="str">
        <f>เตรียมการ!B10</f>
        <v>งานเตรียมการ</v>
      </c>
      <c r="C11" s="57">
        <v>1</v>
      </c>
      <c r="D11" s="58" t="s">
        <v>20</v>
      </c>
      <c r="E11" s="53"/>
      <c r="F11" s="53">
        <f>เตรียมการ!F26</f>
        <v>0</v>
      </c>
      <c r="G11" s="53"/>
      <c r="H11" s="53">
        <f>เตรียมการ!H26</f>
        <v>0</v>
      </c>
      <c r="I11" s="53">
        <f>SUM(F11,H11)</f>
        <v>0</v>
      </c>
      <c r="J11" s="59"/>
    </row>
    <row r="12" spans="1:10">
      <c r="A12" s="55">
        <v>2</v>
      </c>
      <c r="B12" s="56" t="str">
        <f>ท่อน้ำ!B11</f>
        <v>งานวางท่อระบายน้ำ คสล.และบ่อพัก</v>
      </c>
      <c r="C12" s="57">
        <v>1</v>
      </c>
      <c r="D12" s="58" t="s">
        <v>20</v>
      </c>
      <c r="E12" s="53"/>
      <c r="F12" s="53">
        <f>ท่อน้ำ!F26</f>
        <v>0</v>
      </c>
      <c r="G12" s="53"/>
      <c r="H12" s="53">
        <f>ท่อน้ำ!H26</f>
        <v>0</v>
      </c>
      <c r="I12" s="53">
        <f>SUM(F12,H12)</f>
        <v>0</v>
      </c>
      <c r="J12" s="59"/>
    </row>
    <row r="13" spans="1:10">
      <c r="A13" s="55">
        <v>3</v>
      </c>
      <c r="B13" s="56" t="str">
        <f>บ่อ!B11</f>
        <v>งานบ่อหน่วงน้ำ</v>
      </c>
      <c r="C13" s="57">
        <v>1</v>
      </c>
      <c r="D13" s="58" t="s">
        <v>20</v>
      </c>
      <c r="E13" s="53"/>
      <c r="F13" s="53">
        <f>บ่อ!F28</f>
        <v>0</v>
      </c>
      <c r="G13" s="53"/>
      <c r="H13" s="53">
        <f>บ่อ!H28</f>
        <v>0</v>
      </c>
      <c r="I13" s="53">
        <f>SUM(F13,H13)</f>
        <v>0</v>
      </c>
      <c r="J13" s="59"/>
    </row>
    <row r="14" spans="1:10">
      <c r="A14" s="55">
        <v>4</v>
      </c>
      <c r="B14" s="56" t="str">
        <f>pump!B11</f>
        <v>ปั๊มน้ำและอุปกรณ์</v>
      </c>
      <c r="C14" s="57">
        <v>1</v>
      </c>
      <c r="D14" s="58" t="s">
        <v>20</v>
      </c>
      <c r="E14" s="53"/>
      <c r="F14" s="53">
        <f>pump!F32</f>
        <v>0</v>
      </c>
      <c r="G14" s="53"/>
      <c r="H14" s="53">
        <f>pump!H32</f>
        <v>0</v>
      </c>
      <c r="I14" s="53">
        <f>SUM(F14,H14)</f>
        <v>0</v>
      </c>
      <c r="J14" s="59"/>
    </row>
    <row r="15" spans="1:10">
      <c r="A15" s="55">
        <v>5</v>
      </c>
      <c r="B15" s="56" t="str">
        <f>สวน!B11</f>
        <v>งานก่อสร้างงานภูมิสถาปัตย์</v>
      </c>
      <c r="C15" s="57">
        <v>1</v>
      </c>
      <c r="D15" s="58" t="s">
        <v>20</v>
      </c>
      <c r="E15" s="53"/>
      <c r="F15" s="53">
        <f>สวน!F31</f>
        <v>0</v>
      </c>
      <c r="G15" s="53"/>
      <c r="H15" s="53">
        <f>สวน!H31</f>
        <v>0</v>
      </c>
      <c r="I15" s="53">
        <f>SUM(F15,H15)</f>
        <v>0</v>
      </c>
      <c r="J15" s="59"/>
    </row>
    <row r="16" spans="1:10">
      <c r="A16" s="60"/>
      <c r="B16" s="61"/>
      <c r="C16" s="57"/>
      <c r="D16" s="62"/>
      <c r="E16" s="63"/>
      <c r="F16" s="64"/>
      <c r="G16" s="63"/>
      <c r="H16" s="64"/>
      <c r="I16" s="64"/>
      <c r="J16" s="65"/>
    </row>
    <row r="17" spans="1:10">
      <c r="A17" s="60"/>
      <c r="B17" s="61"/>
      <c r="C17" s="57"/>
      <c r="D17" s="62"/>
      <c r="E17" s="63"/>
      <c r="F17" s="64"/>
      <c r="G17" s="63"/>
      <c r="H17" s="64"/>
      <c r="I17" s="64"/>
      <c r="J17" s="65"/>
    </row>
    <row r="18" spans="1:10">
      <c r="A18" s="66"/>
      <c r="B18" s="67"/>
      <c r="C18" s="68"/>
      <c r="D18" s="69"/>
      <c r="E18" s="70"/>
      <c r="F18" s="71"/>
      <c r="G18" s="70"/>
      <c r="H18" s="71"/>
      <c r="I18" s="71"/>
      <c r="J18" s="72"/>
    </row>
    <row r="19" spans="1:10" ht="28.5" customHeight="1">
      <c r="A19" s="73"/>
      <c r="B19" s="73" t="s">
        <v>21</v>
      </c>
      <c r="C19" s="74"/>
      <c r="D19" s="73"/>
      <c r="E19" s="75"/>
      <c r="F19" s="76">
        <f>SUM(F11:F18)</f>
        <v>0</v>
      </c>
      <c r="G19" s="75"/>
      <c r="H19" s="76">
        <f>SUM(H11:H18)</f>
        <v>0</v>
      </c>
      <c r="I19" s="76">
        <f>SUM(I11:I18)</f>
        <v>0</v>
      </c>
      <c r="J19" s="77"/>
    </row>
    <row r="20" spans="1:10" ht="28.5" customHeight="1">
      <c r="A20" s="78"/>
      <c r="B20" s="78" t="s">
        <v>22</v>
      </c>
      <c r="C20" s="79"/>
      <c r="D20" s="78"/>
      <c r="E20" s="80"/>
      <c r="F20" s="81"/>
      <c r="G20" s="80"/>
      <c r="H20" s="81"/>
      <c r="I20" s="81">
        <f>I19*15%</f>
        <v>0</v>
      </c>
      <c r="J20" s="82"/>
    </row>
    <row r="21" spans="1:10" ht="28.5" customHeight="1">
      <c r="A21" s="78"/>
      <c r="B21" s="78" t="s">
        <v>21</v>
      </c>
      <c r="C21" s="79"/>
      <c r="D21" s="78"/>
      <c r="E21" s="80"/>
      <c r="F21" s="81"/>
      <c r="G21" s="80"/>
      <c r="H21" s="81"/>
      <c r="I21" s="81">
        <f>SUM(I19:I20)</f>
        <v>0</v>
      </c>
      <c r="J21" s="82"/>
    </row>
    <row r="22" spans="1:10" ht="28.5" customHeight="1">
      <c r="A22" s="78"/>
      <c r="B22" s="78" t="s">
        <v>23</v>
      </c>
      <c r="C22" s="79"/>
      <c r="D22" s="78"/>
      <c r="E22" s="80"/>
      <c r="F22" s="81"/>
      <c r="G22" s="80"/>
      <c r="H22" s="81"/>
      <c r="I22" s="81">
        <f>I21*7%</f>
        <v>0</v>
      </c>
      <c r="J22" s="82"/>
    </row>
    <row r="23" spans="1:10" ht="31.5" customHeight="1">
      <c r="A23" s="73"/>
      <c r="B23" s="73" t="s">
        <v>24</v>
      </c>
      <c r="C23" s="74"/>
      <c r="D23" s="73"/>
      <c r="E23" s="75"/>
      <c r="F23" s="76"/>
      <c r="G23" s="75"/>
      <c r="H23" s="76"/>
      <c r="I23" s="76">
        <f>SUM(I21:I22)</f>
        <v>0</v>
      </c>
      <c r="J23" s="77"/>
    </row>
  </sheetData>
  <mergeCells count="3">
    <mergeCell ref="A1:J1"/>
    <mergeCell ref="E8:F8"/>
    <mergeCell ref="G8:H8"/>
  </mergeCells>
  <printOptions horizontalCentered="1"/>
  <pageMargins left="0.70866141732283505" right="0.59055118110236204" top="0.74803149606299202" bottom="0.59055118110236204" header="0.31496062992126" footer="0.31496062992126"/>
  <pageSetup paperSize="9" scale="73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D5D5-A566-4983-876A-EC264D868CDC}">
  <sheetPr>
    <tabColor rgb="FFFFFF00"/>
    <pageSetUpPr fitToPage="1"/>
  </sheetPr>
  <dimension ref="A1:M26"/>
  <sheetViews>
    <sheetView view="pageBreakPreview" topLeftCell="A10" zoomScaleNormal="100" zoomScaleSheetLayoutView="100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3.85546875" style="22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งานเตรียมการ</v>
      </c>
      <c r="C6" s="26"/>
      <c r="D6" s="27"/>
      <c r="E6" s="28"/>
      <c r="F6" s="29"/>
      <c r="G6" s="30"/>
      <c r="H6" s="25"/>
      <c r="I6" s="31"/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87" t="s">
        <v>9</v>
      </c>
      <c r="B8" s="88"/>
      <c r="C8" s="89" t="s">
        <v>10</v>
      </c>
      <c r="D8" s="90" t="s">
        <v>11</v>
      </c>
      <c r="E8" s="91" t="s">
        <v>12</v>
      </c>
      <c r="F8" s="92"/>
      <c r="G8" s="91" t="s">
        <v>13</v>
      </c>
      <c r="H8" s="92"/>
      <c r="I8" s="93" t="s">
        <v>14</v>
      </c>
      <c r="J8" s="87" t="s">
        <v>15</v>
      </c>
    </row>
    <row r="9" spans="1:10" ht="21.75" thickBot="1">
      <c r="A9" s="94"/>
      <c r="B9" s="95"/>
      <c r="C9" s="96"/>
      <c r="D9" s="97"/>
      <c r="E9" s="98" t="s">
        <v>16</v>
      </c>
      <c r="F9" s="98" t="s">
        <v>17</v>
      </c>
      <c r="G9" s="98" t="s">
        <v>16</v>
      </c>
      <c r="H9" s="98" t="s">
        <v>17</v>
      </c>
      <c r="I9" s="99" t="s">
        <v>18</v>
      </c>
      <c r="J9" s="94"/>
    </row>
    <row r="10" spans="1:10" ht="21.75" thickTop="1">
      <c r="A10" s="100">
        <v>1</v>
      </c>
      <c r="B10" s="56" t="s">
        <v>25</v>
      </c>
      <c r="C10" s="57"/>
      <c r="D10" s="58"/>
      <c r="E10" s="53"/>
      <c r="F10" s="53"/>
      <c r="G10" s="53"/>
      <c r="H10" s="53"/>
      <c r="I10" s="53"/>
      <c r="J10" s="59"/>
    </row>
    <row r="11" spans="1:10">
      <c r="A11" s="100">
        <v>1.1000000000000001</v>
      </c>
      <c r="B11" s="101" t="s">
        <v>26</v>
      </c>
      <c r="C11" s="57"/>
      <c r="D11" s="58" t="s">
        <v>27</v>
      </c>
      <c r="E11" s="53"/>
      <c r="F11" s="53">
        <f>C11*E11</f>
        <v>0</v>
      </c>
      <c r="G11" s="53"/>
      <c r="H11" s="53">
        <f>C11*G11</f>
        <v>0</v>
      </c>
      <c r="I11" s="53">
        <f>SUM(F11,H11)</f>
        <v>0</v>
      </c>
      <c r="J11" s="59"/>
    </row>
    <row r="12" spans="1:10">
      <c r="A12" s="100">
        <v>1.2</v>
      </c>
      <c r="B12" s="101" t="s">
        <v>28</v>
      </c>
      <c r="C12" s="57"/>
      <c r="D12" s="62" t="s">
        <v>29</v>
      </c>
      <c r="E12" s="53"/>
      <c r="F12" s="53">
        <f t="shared" ref="F12:F20" si="0">C12*E12</f>
        <v>0</v>
      </c>
      <c r="G12" s="53"/>
      <c r="H12" s="53">
        <f t="shared" ref="H12:H20" si="1">C12*G12</f>
        <v>0</v>
      </c>
      <c r="I12" s="53">
        <f t="shared" ref="I12:I26" si="2">SUM(F12,H12)</f>
        <v>0</v>
      </c>
      <c r="J12" s="59"/>
    </row>
    <row r="13" spans="1:10">
      <c r="A13" s="100">
        <v>1.3</v>
      </c>
      <c r="B13" s="101" t="s">
        <v>30</v>
      </c>
      <c r="C13" s="57"/>
      <c r="D13" s="62" t="s">
        <v>29</v>
      </c>
      <c r="E13" s="53"/>
      <c r="F13" s="53">
        <f t="shared" si="0"/>
        <v>0</v>
      </c>
      <c r="G13" s="53"/>
      <c r="H13" s="53">
        <f t="shared" si="1"/>
        <v>0</v>
      </c>
      <c r="I13" s="53">
        <f t="shared" si="2"/>
        <v>0</v>
      </c>
      <c r="J13" s="59"/>
    </row>
    <row r="14" spans="1:10">
      <c r="A14" s="100">
        <v>1.4</v>
      </c>
      <c r="B14" s="102" t="s">
        <v>31</v>
      </c>
      <c r="C14" s="57"/>
      <c r="D14" s="62" t="s">
        <v>27</v>
      </c>
      <c r="E14" s="53"/>
      <c r="F14" s="53">
        <f t="shared" si="0"/>
        <v>0</v>
      </c>
      <c r="G14" s="53"/>
      <c r="H14" s="53">
        <f t="shared" si="1"/>
        <v>0</v>
      </c>
      <c r="I14" s="53">
        <f t="shared" si="2"/>
        <v>0</v>
      </c>
      <c r="J14" s="65"/>
    </row>
    <row r="15" spans="1:10">
      <c r="A15" s="100">
        <v>1.5</v>
      </c>
      <c r="B15" s="102" t="s">
        <v>32</v>
      </c>
      <c r="C15" s="57"/>
      <c r="D15" s="62" t="s">
        <v>29</v>
      </c>
      <c r="E15" s="53"/>
      <c r="F15" s="53">
        <f>C15*E15</f>
        <v>0</v>
      </c>
      <c r="G15" s="53"/>
      <c r="H15" s="53">
        <f>C15*G15</f>
        <v>0</v>
      </c>
      <c r="I15" s="53">
        <f>SUM(F15,H15)</f>
        <v>0</v>
      </c>
      <c r="J15" s="65"/>
    </row>
    <row r="16" spans="1:10">
      <c r="A16" s="100">
        <v>1.6</v>
      </c>
      <c r="B16" s="102" t="s">
        <v>33</v>
      </c>
      <c r="C16" s="57"/>
      <c r="D16" s="62" t="s">
        <v>27</v>
      </c>
      <c r="E16" s="53"/>
      <c r="F16" s="53">
        <f t="shared" si="0"/>
        <v>0</v>
      </c>
      <c r="G16" s="53"/>
      <c r="H16" s="53">
        <f t="shared" si="1"/>
        <v>0</v>
      </c>
      <c r="I16" s="53">
        <f t="shared" si="2"/>
        <v>0</v>
      </c>
      <c r="J16" s="65"/>
    </row>
    <row r="17" spans="1:13">
      <c r="A17" s="100">
        <v>1.7</v>
      </c>
      <c r="B17" s="101" t="s">
        <v>34</v>
      </c>
      <c r="C17" s="57"/>
      <c r="D17" s="58" t="s">
        <v>27</v>
      </c>
      <c r="E17" s="53"/>
      <c r="F17" s="53">
        <f>C17*E17</f>
        <v>0</v>
      </c>
      <c r="G17" s="53"/>
      <c r="H17" s="53">
        <f>C17*G17</f>
        <v>0</v>
      </c>
      <c r="I17" s="53">
        <f>SUM(F17,H17)</f>
        <v>0</v>
      </c>
      <c r="J17" s="59"/>
    </row>
    <row r="18" spans="1:13">
      <c r="A18" s="100">
        <v>1.8</v>
      </c>
      <c r="B18" s="102" t="s">
        <v>35</v>
      </c>
      <c r="C18" s="57"/>
      <c r="D18" s="62" t="s">
        <v>27</v>
      </c>
      <c r="E18" s="53"/>
      <c r="F18" s="53">
        <f t="shared" si="0"/>
        <v>0</v>
      </c>
      <c r="G18" s="53"/>
      <c r="H18" s="53">
        <f t="shared" si="1"/>
        <v>0</v>
      </c>
      <c r="I18" s="53">
        <f t="shared" si="2"/>
        <v>0</v>
      </c>
      <c r="J18" s="65"/>
    </row>
    <row r="19" spans="1:13">
      <c r="A19" s="100">
        <v>1.9</v>
      </c>
      <c r="B19" s="102" t="s">
        <v>36</v>
      </c>
      <c r="C19" s="57"/>
      <c r="D19" s="62" t="s">
        <v>29</v>
      </c>
      <c r="E19" s="53"/>
      <c r="F19" s="53">
        <f t="shared" si="0"/>
        <v>0</v>
      </c>
      <c r="G19" s="53"/>
      <c r="H19" s="53">
        <f t="shared" si="1"/>
        <v>0</v>
      </c>
      <c r="I19" s="53">
        <f t="shared" si="2"/>
        <v>0</v>
      </c>
      <c r="J19" s="65"/>
    </row>
    <row r="20" spans="1:13">
      <c r="A20" s="103">
        <v>1.1000000000000001</v>
      </c>
      <c r="B20" s="102" t="s">
        <v>37</v>
      </c>
      <c r="C20" s="57"/>
      <c r="D20" s="62" t="s">
        <v>27</v>
      </c>
      <c r="E20" s="53"/>
      <c r="F20" s="53">
        <f t="shared" si="0"/>
        <v>0</v>
      </c>
      <c r="G20" s="53"/>
      <c r="H20" s="53">
        <f t="shared" si="1"/>
        <v>0</v>
      </c>
      <c r="I20" s="53">
        <f t="shared" si="2"/>
        <v>0</v>
      </c>
      <c r="J20" s="65"/>
    </row>
    <row r="21" spans="1:13">
      <c r="A21" s="103"/>
      <c r="B21" s="102"/>
      <c r="C21" s="57"/>
      <c r="D21" s="62"/>
      <c r="E21" s="53"/>
      <c r="F21" s="53"/>
      <c r="G21" s="53"/>
      <c r="H21" s="53"/>
      <c r="I21" s="53"/>
      <c r="J21" s="65"/>
    </row>
    <row r="22" spans="1:13">
      <c r="A22" s="103"/>
      <c r="B22" s="102"/>
      <c r="C22" s="57"/>
      <c r="D22" s="62"/>
      <c r="E22" s="53"/>
      <c r="F22" s="53"/>
      <c r="G22" s="53"/>
      <c r="H22" s="53"/>
      <c r="I22" s="53"/>
      <c r="J22" s="65"/>
    </row>
    <row r="23" spans="1:13">
      <c r="A23" s="103"/>
      <c r="B23" s="102"/>
      <c r="C23" s="57"/>
      <c r="D23" s="62"/>
      <c r="E23" s="53"/>
      <c r="F23" s="53"/>
      <c r="G23" s="53"/>
      <c r="H23" s="53"/>
      <c r="I23" s="53"/>
      <c r="J23" s="65"/>
    </row>
    <row r="24" spans="1:13">
      <c r="A24" s="60"/>
      <c r="B24" s="104"/>
      <c r="C24" s="57"/>
      <c r="D24" s="62"/>
      <c r="E24" s="53"/>
      <c r="F24" s="53"/>
      <c r="G24" s="53"/>
      <c r="H24" s="53"/>
      <c r="I24" s="53"/>
      <c r="J24" s="65"/>
    </row>
    <row r="25" spans="1:13">
      <c r="A25" s="105"/>
      <c r="B25" s="104"/>
      <c r="C25" s="106"/>
      <c r="D25" s="107"/>
      <c r="E25" s="108"/>
      <c r="F25" s="108"/>
      <c r="G25" s="108"/>
      <c r="H25" s="108"/>
      <c r="I25" s="108"/>
      <c r="J25" s="109"/>
    </row>
    <row r="26" spans="1:13" s="115" customFormat="1" ht="33.75" customHeight="1">
      <c r="A26" s="110"/>
      <c r="B26" s="111" t="s">
        <v>38</v>
      </c>
      <c r="C26" s="112"/>
      <c r="D26" s="110"/>
      <c r="E26" s="113"/>
      <c r="F26" s="113">
        <f>SUM(F11:F25)</f>
        <v>0</v>
      </c>
      <c r="G26" s="113"/>
      <c r="H26" s="113">
        <f>SUM(H11:H25)</f>
        <v>0</v>
      </c>
      <c r="I26" s="113">
        <f t="shared" si="2"/>
        <v>0</v>
      </c>
      <c r="J26" s="114"/>
      <c r="L26" s="116"/>
      <c r="M26" s="116"/>
    </row>
  </sheetData>
  <mergeCells count="3">
    <mergeCell ref="A1:J1"/>
    <mergeCell ref="E8:F8"/>
    <mergeCell ref="G8:H8"/>
  </mergeCells>
  <printOptions horizontalCentered="1"/>
  <pageMargins left="0.70866141732283505" right="0.59055118110236204" top="0.74803149606299202" bottom="0.59055118110236204" header="0.31496062992126" footer="0.31496062992126"/>
  <pageSetup paperSize="9" scale="73" fitToHeight="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64EDB-611F-4432-8C61-D49515D603EA}">
  <sheetPr>
    <tabColor rgb="FFFFFF00"/>
    <pageSetUpPr fitToPage="1"/>
  </sheetPr>
  <dimension ref="A1:M26"/>
  <sheetViews>
    <sheetView view="pageLayout" topLeftCell="A4" zoomScaleNormal="100" zoomScaleSheetLayoutView="100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3.85546875" style="22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ระบบระบายน้ำ</v>
      </c>
      <c r="C6" s="26"/>
      <c r="D6" s="27"/>
      <c r="E6" s="28"/>
      <c r="F6" s="29"/>
      <c r="G6" s="30"/>
      <c r="H6" s="25"/>
      <c r="I6" s="31"/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87" t="s">
        <v>9</v>
      </c>
      <c r="B8" s="88"/>
      <c r="C8" s="89" t="s">
        <v>10</v>
      </c>
      <c r="D8" s="90" t="s">
        <v>11</v>
      </c>
      <c r="E8" s="91" t="s">
        <v>12</v>
      </c>
      <c r="F8" s="92"/>
      <c r="G8" s="91" t="s">
        <v>13</v>
      </c>
      <c r="H8" s="92"/>
      <c r="I8" s="93" t="s">
        <v>14</v>
      </c>
      <c r="J8" s="87" t="s">
        <v>15</v>
      </c>
    </row>
    <row r="9" spans="1:10" ht="21.75" thickBot="1">
      <c r="A9" s="94"/>
      <c r="B9" s="95"/>
      <c r="C9" s="96"/>
      <c r="D9" s="97"/>
      <c r="E9" s="98" t="s">
        <v>16</v>
      </c>
      <c r="F9" s="98" t="s">
        <v>17</v>
      </c>
      <c r="G9" s="98" t="s">
        <v>16</v>
      </c>
      <c r="H9" s="98" t="s">
        <v>17</v>
      </c>
      <c r="I9" s="99" t="s">
        <v>18</v>
      </c>
      <c r="J9" s="94"/>
    </row>
    <row r="10" spans="1:10" ht="21.75" thickTop="1">
      <c r="A10" s="48"/>
      <c r="B10" s="49" t="s">
        <v>39</v>
      </c>
      <c r="C10" s="50"/>
      <c r="D10" s="51"/>
      <c r="E10" s="52"/>
      <c r="F10" s="52"/>
      <c r="G10" s="52"/>
      <c r="H10" s="52"/>
      <c r="I10" s="53"/>
      <c r="J10" s="54"/>
    </row>
    <row r="11" spans="1:10">
      <c r="A11" s="55">
        <v>2</v>
      </c>
      <c r="B11" s="56" t="s">
        <v>40</v>
      </c>
      <c r="C11" s="57"/>
      <c r="D11" s="58"/>
      <c r="E11" s="53"/>
      <c r="F11" s="53"/>
      <c r="G11" s="53"/>
      <c r="H11" s="53"/>
      <c r="I11" s="53"/>
      <c r="J11" s="59"/>
    </row>
    <row r="12" spans="1:10">
      <c r="A12" s="100">
        <v>2.1</v>
      </c>
      <c r="B12" s="101" t="s">
        <v>41</v>
      </c>
      <c r="C12" s="57"/>
      <c r="D12" s="58" t="s">
        <v>42</v>
      </c>
      <c r="E12" s="53"/>
      <c r="F12" s="53">
        <f>C12*E12</f>
        <v>0</v>
      </c>
      <c r="G12" s="53"/>
      <c r="H12" s="53">
        <f>C12*G12</f>
        <v>0</v>
      </c>
      <c r="I12" s="53">
        <f>SUM(F12,H12)</f>
        <v>0</v>
      </c>
      <c r="J12" s="59"/>
    </row>
    <row r="13" spans="1:10">
      <c r="A13" s="100">
        <v>2.2000000000000002</v>
      </c>
      <c r="B13" s="101" t="s">
        <v>43</v>
      </c>
      <c r="C13" s="57"/>
      <c r="D13" s="58" t="s">
        <v>44</v>
      </c>
      <c r="E13" s="53"/>
      <c r="F13" s="53">
        <f t="shared" ref="F13:F20" si="0">C13*E13</f>
        <v>0</v>
      </c>
      <c r="G13" s="53"/>
      <c r="H13" s="53">
        <f t="shared" ref="H13:H20" si="1">C13*G13</f>
        <v>0</v>
      </c>
      <c r="I13" s="53">
        <f t="shared" ref="I13:I26" si="2">SUM(F13,H13)</f>
        <v>0</v>
      </c>
      <c r="J13" s="59"/>
    </row>
    <row r="14" spans="1:10">
      <c r="A14" s="100">
        <v>2.2999999999999998</v>
      </c>
      <c r="B14" s="101" t="s">
        <v>45</v>
      </c>
      <c r="C14" s="57"/>
      <c r="D14" s="58" t="s">
        <v>44</v>
      </c>
      <c r="E14" s="53"/>
      <c r="F14" s="53">
        <f t="shared" si="0"/>
        <v>0</v>
      </c>
      <c r="G14" s="53"/>
      <c r="H14" s="53">
        <f t="shared" si="1"/>
        <v>0</v>
      </c>
      <c r="I14" s="53">
        <f t="shared" si="2"/>
        <v>0</v>
      </c>
      <c r="J14" s="59"/>
    </row>
    <row r="15" spans="1:10">
      <c r="A15" s="100">
        <v>2.4</v>
      </c>
      <c r="B15" s="101" t="s">
        <v>46</v>
      </c>
      <c r="C15" s="57"/>
      <c r="D15" s="58" t="s">
        <v>47</v>
      </c>
      <c r="E15" s="53"/>
      <c r="F15" s="53">
        <f t="shared" si="0"/>
        <v>0</v>
      </c>
      <c r="G15" s="53"/>
      <c r="H15" s="53">
        <f t="shared" si="1"/>
        <v>0</v>
      </c>
      <c r="I15" s="53">
        <f t="shared" si="2"/>
        <v>0</v>
      </c>
      <c r="J15" s="59"/>
    </row>
    <row r="16" spans="1:10">
      <c r="A16" s="100">
        <v>2.5</v>
      </c>
      <c r="B16" s="102" t="s">
        <v>48</v>
      </c>
      <c r="C16" s="57"/>
      <c r="D16" s="62" t="s">
        <v>47</v>
      </c>
      <c r="E16" s="53"/>
      <c r="F16" s="53">
        <f t="shared" si="0"/>
        <v>0</v>
      </c>
      <c r="G16" s="53"/>
      <c r="H16" s="53">
        <f t="shared" si="1"/>
        <v>0</v>
      </c>
      <c r="I16" s="53">
        <f t="shared" si="2"/>
        <v>0</v>
      </c>
      <c r="J16" s="65"/>
    </row>
    <row r="17" spans="1:13" ht="24">
      <c r="A17" s="100">
        <v>2.6</v>
      </c>
      <c r="B17" s="102" t="s">
        <v>49</v>
      </c>
      <c r="C17" s="117"/>
      <c r="D17" s="62" t="s">
        <v>42</v>
      </c>
      <c r="E17" s="53"/>
      <c r="F17" s="53">
        <f t="shared" si="0"/>
        <v>0</v>
      </c>
      <c r="G17" s="53"/>
      <c r="H17" s="53">
        <f t="shared" si="1"/>
        <v>0</v>
      </c>
      <c r="I17" s="53">
        <f t="shared" si="2"/>
        <v>0</v>
      </c>
      <c r="J17" s="65"/>
    </row>
    <row r="18" spans="1:13">
      <c r="A18" s="100">
        <v>2.7</v>
      </c>
      <c r="B18" s="102" t="s">
        <v>50</v>
      </c>
      <c r="C18" s="57"/>
      <c r="D18" s="62" t="s">
        <v>51</v>
      </c>
      <c r="E18" s="53"/>
      <c r="F18" s="53">
        <f t="shared" si="0"/>
        <v>0</v>
      </c>
      <c r="G18" s="53"/>
      <c r="H18" s="53">
        <f t="shared" si="1"/>
        <v>0</v>
      </c>
      <c r="I18" s="53">
        <f t="shared" si="2"/>
        <v>0</v>
      </c>
      <c r="J18" s="65"/>
    </row>
    <row r="19" spans="1:13">
      <c r="A19" s="100">
        <v>2.6</v>
      </c>
      <c r="B19" s="102" t="s">
        <v>52</v>
      </c>
      <c r="C19" s="117"/>
      <c r="D19" s="62" t="s">
        <v>42</v>
      </c>
      <c r="E19" s="53"/>
      <c r="F19" s="53">
        <f>C19*E19</f>
        <v>0</v>
      </c>
      <c r="G19" s="53"/>
      <c r="H19" s="53">
        <f>C19*G19</f>
        <v>0</v>
      </c>
      <c r="I19" s="53">
        <f>SUM(F19,H19)</f>
        <v>0</v>
      </c>
      <c r="J19" s="65"/>
    </row>
    <row r="20" spans="1:13">
      <c r="A20" s="100">
        <v>2.8</v>
      </c>
      <c r="B20" s="102" t="s">
        <v>53</v>
      </c>
      <c r="C20" s="57"/>
      <c r="D20" s="62" t="s">
        <v>51</v>
      </c>
      <c r="E20" s="53"/>
      <c r="F20" s="53">
        <f t="shared" si="0"/>
        <v>0</v>
      </c>
      <c r="G20" s="53"/>
      <c r="H20" s="53">
        <f t="shared" si="1"/>
        <v>0</v>
      </c>
      <c r="I20" s="53">
        <f t="shared" si="2"/>
        <v>0</v>
      </c>
      <c r="J20" s="65"/>
    </row>
    <row r="21" spans="1:13">
      <c r="A21" s="100"/>
      <c r="B21" s="102" t="s">
        <v>54</v>
      </c>
      <c r="C21" s="57"/>
      <c r="D21" s="62"/>
      <c r="E21" s="53"/>
      <c r="F21" s="53"/>
      <c r="G21" s="53"/>
      <c r="H21" s="53"/>
      <c r="I21" s="53"/>
      <c r="J21" s="65"/>
    </row>
    <row r="22" spans="1:13">
      <c r="A22" s="103"/>
      <c r="B22" s="102"/>
      <c r="C22" s="57"/>
      <c r="D22" s="62"/>
      <c r="E22" s="53"/>
      <c r="F22" s="53"/>
      <c r="G22" s="53"/>
      <c r="H22" s="53"/>
      <c r="I22" s="53"/>
      <c r="J22" s="65"/>
    </row>
    <row r="23" spans="1:13">
      <c r="A23" s="60"/>
      <c r="B23" s="104"/>
      <c r="C23" s="57"/>
      <c r="D23" s="62"/>
      <c r="E23" s="53"/>
      <c r="F23" s="53"/>
      <c r="G23" s="53"/>
      <c r="H23" s="53"/>
      <c r="I23" s="53"/>
      <c r="J23" s="65"/>
    </row>
    <row r="24" spans="1:13">
      <c r="A24" s="60"/>
      <c r="B24" s="61"/>
      <c r="C24" s="57"/>
      <c r="D24" s="62"/>
      <c r="E24" s="53"/>
      <c r="F24" s="53"/>
      <c r="G24" s="53"/>
      <c r="H24" s="53"/>
      <c r="I24" s="53"/>
      <c r="J24" s="65"/>
    </row>
    <row r="25" spans="1:13">
      <c r="A25" s="105"/>
      <c r="B25" s="104"/>
      <c r="C25" s="106"/>
      <c r="D25" s="107"/>
      <c r="E25" s="108"/>
      <c r="F25" s="108"/>
      <c r="G25" s="108"/>
      <c r="H25" s="108"/>
      <c r="I25" s="108"/>
      <c r="J25" s="109"/>
    </row>
    <row r="26" spans="1:13" s="115" customFormat="1" ht="33.75" customHeight="1">
      <c r="A26" s="110"/>
      <c r="B26" s="111" t="s">
        <v>55</v>
      </c>
      <c r="C26" s="112"/>
      <c r="D26" s="110"/>
      <c r="E26" s="113"/>
      <c r="F26" s="113">
        <f>SUM(F12:F25)</f>
        <v>0</v>
      </c>
      <c r="G26" s="113"/>
      <c r="H26" s="113">
        <f>SUM(H12:H25)</f>
        <v>0</v>
      </c>
      <c r="I26" s="113">
        <f t="shared" si="2"/>
        <v>0</v>
      </c>
      <c r="J26" s="114"/>
      <c r="L26" s="116"/>
      <c r="M26" s="116"/>
    </row>
  </sheetData>
  <mergeCells count="3">
    <mergeCell ref="A1:J1"/>
    <mergeCell ref="E8:F8"/>
    <mergeCell ref="G8:H8"/>
  </mergeCells>
  <printOptions horizontalCentered="1"/>
  <pageMargins left="0.70866141732283505" right="0.59055118110236204" top="0.74803149606299202" bottom="0.59055118110236204" header="0.31496062992126" footer="0.31496062992126"/>
  <pageSetup paperSize="9" scale="57" fitToHeight="0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EFD38-EBB9-4EF0-82A3-CD07656D170A}">
  <sheetPr>
    <tabColor rgb="FFFFFF00"/>
    <pageSetUpPr fitToPage="1"/>
  </sheetPr>
  <dimension ref="A1:M28"/>
  <sheetViews>
    <sheetView view="pageBreakPreview" topLeftCell="A16" zoomScale="85" zoomScaleNormal="100" zoomScaleSheetLayoutView="85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3.85546875" style="22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บ่อหน่วงน้ำ</v>
      </c>
      <c r="C6" s="26"/>
      <c r="D6" s="27"/>
      <c r="E6" s="28"/>
      <c r="F6" s="29"/>
      <c r="G6" s="30"/>
      <c r="H6" s="25"/>
      <c r="I6" s="31"/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87" t="s">
        <v>9</v>
      </c>
      <c r="B8" s="88"/>
      <c r="C8" s="89" t="s">
        <v>10</v>
      </c>
      <c r="D8" s="90" t="s">
        <v>11</v>
      </c>
      <c r="E8" s="91" t="s">
        <v>12</v>
      </c>
      <c r="F8" s="92"/>
      <c r="G8" s="91" t="s">
        <v>13</v>
      </c>
      <c r="H8" s="92"/>
      <c r="I8" s="93" t="s">
        <v>14</v>
      </c>
      <c r="J8" s="87" t="s">
        <v>15</v>
      </c>
    </row>
    <row r="9" spans="1:10" ht="21.75" thickBot="1">
      <c r="A9" s="94"/>
      <c r="B9" s="95"/>
      <c r="C9" s="96"/>
      <c r="D9" s="97"/>
      <c r="E9" s="98" t="s">
        <v>16</v>
      </c>
      <c r="F9" s="98" t="s">
        <v>17</v>
      </c>
      <c r="G9" s="98" t="s">
        <v>16</v>
      </c>
      <c r="H9" s="98" t="s">
        <v>17</v>
      </c>
      <c r="I9" s="99" t="s">
        <v>18</v>
      </c>
      <c r="J9" s="94"/>
    </row>
    <row r="10" spans="1:10" ht="21.75" thickTop="1">
      <c r="A10" s="48"/>
      <c r="B10" s="49" t="s">
        <v>56</v>
      </c>
      <c r="C10" s="50"/>
      <c r="D10" s="51"/>
      <c r="E10" s="52"/>
      <c r="F10" s="52"/>
      <c r="G10" s="52"/>
      <c r="H10" s="52"/>
      <c r="I10" s="53"/>
      <c r="J10" s="54"/>
    </row>
    <row r="11" spans="1:10">
      <c r="A11" s="55">
        <v>3</v>
      </c>
      <c r="B11" s="56" t="s">
        <v>57</v>
      </c>
      <c r="C11" s="57"/>
      <c r="D11" s="58"/>
      <c r="E11" s="53"/>
      <c r="F11" s="53"/>
      <c r="G11" s="53"/>
      <c r="H11" s="53"/>
      <c r="I11" s="53"/>
      <c r="J11" s="59"/>
    </row>
    <row r="12" spans="1:10">
      <c r="A12" s="100">
        <v>3.1</v>
      </c>
      <c r="B12" s="101" t="s">
        <v>58</v>
      </c>
      <c r="C12" s="57"/>
      <c r="D12" s="58" t="s">
        <v>59</v>
      </c>
      <c r="E12" s="53"/>
      <c r="F12" s="53">
        <f t="shared" ref="F12:F17" si="0">C12*E12</f>
        <v>0</v>
      </c>
      <c r="G12" s="53"/>
      <c r="H12" s="53">
        <f t="shared" ref="H12:H17" si="1">C12*G12</f>
        <v>0</v>
      </c>
      <c r="I12" s="53">
        <f t="shared" ref="I12:I17" si="2">SUM(F12,H12)</f>
        <v>0</v>
      </c>
      <c r="J12" s="59"/>
    </row>
    <row r="13" spans="1:10">
      <c r="A13" s="100">
        <v>3.2</v>
      </c>
      <c r="B13" s="101" t="s">
        <v>60</v>
      </c>
      <c r="C13" s="57"/>
      <c r="D13" s="58" t="s">
        <v>44</v>
      </c>
      <c r="E13" s="53"/>
      <c r="F13" s="53">
        <f t="shared" si="0"/>
        <v>0</v>
      </c>
      <c r="G13" s="53"/>
      <c r="H13" s="53">
        <f t="shared" si="1"/>
        <v>0</v>
      </c>
      <c r="I13" s="53">
        <f t="shared" si="2"/>
        <v>0</v>
      </c>
      <c r="J13" s="59"/>
    </row>
    <row r="14" spans="1:10">
      <c r="A14" s="100">
        <v>3.3</v>
      </c>
      <c r="B14" s="101" t="s">
        <v>61</v>
      </c>
      <c r="C14" s="57"/>
      <c r="D14" s="58" t="s">
        <v>44</v>
      </c>
      <c r="E14" s="53"/>
      <c r="F14" s="53">
        <f t="shared" si="0"/>
        <v>0</v>
      </c>
      <c r="G14" s="53"/>
      <c r="H14" s="53">
        <f t="shared" si="1"/>
        <v>0</v>
      </c>
      <c r="I14" s="53">
        <f t="shared" si="2"/>
        <v>0</v>
      </c>
      <c r="J14" s="59"/>
    </row>
    <row r="15" spans="1:10">
      <c r="A15" s="100">
        <v>3.4</v>
      </c>
      <c r="B15" s="101" t="s">
        <v>62</v>
      </c>
      <c r="C15" s="57"/>
      <c r="D15" s="58" t="s">
        <v>44</v>
      </c>
      <c r="E15" s="53"/>
      <c r="F15" s="53">
        <f t="shared" si="0"/>
        <v>0</v>
      </c>
      <c r="G15" s="53"/>
      <c r="H15" s="53">
        <f t="shared" si="1"/>
        <v>0</v>
      </c>
      <c r="I15" s="53">
        <f t="shared" si="2"/>
        <v>0</v>
      </c>
      <c r="J15" s="59"/>
    </row>
    <row r="16" spans="1:10">
      <c r="A16" s="100">
        <v>3.5</v>
      </c>
      <c r="B16" s="101" t="s">
        <v>63</v>
      </c>
      <c r="C16" s="57"/>
      <c r="D16" s="58" t="s">
        <v>44</v>
      </c>
      <c r="E16" s="53"/>
      <c r="F16" s="53">
        <f t="shared" si="0"/>
        <v>0</v>
      </c>
      <c r="G16" s="53"/>
      <c r="H16" s="53">
        <f t="shared" si="1"/>
        <v>0</v>
      </c>
      <c r="I16" s="53">
        <f t="shared" si="2"/>
        <v>0</v>
      </c>
      <c r="J16" s="59"/>
    </row>
    <row r="17" spans="1:13">
      <c r="A17" s="100">
        <v>3.6</v>
      </c>
      <c r="B17" s="101" t="s">
        <v>64</v>
      </c>
      <c r="C17" s="57"/>
      <c r="D17" s="58" t="s">
        <v>47</v>
      </c>
      <c r="E17" s="53"/>
      <c r="F17" s="53">
        <f t="shared" si="0"/>
        <v>0</v>
      </c>
      <c r="G17" s="53"/>
      <c r="H17" s="53">
        <f t="shared" si="1"/>
        <v>0</v>
      </c>
      <c r="I17" s="53">
        <f t="shared" si="2"/>
        <v>0</v>
      </c>
      <c r="J17" s="59"/>
    </row>
    <row r="18" spans="1:13">
      <c r="A18" s="100">
        <v>3.7</v>
      </c>
      <c r="B18" s="102" t="s">
        <v>65</v>
      </c>
      <c r="C18" s="57"/>
      <c r="D18" s="62"/>
      <c r="E18" s="53"/>
      <c r="F18" s="53"/>
      <c r="G18" s="53"/>
      <c r="H18" s="53"/>
      <c r="I18" s="53"/>
      <c r="J18" s="65"/>
    </row>
    <row r="19" spans="1:13">
      <c r="A19" s="100" t="s">
        <v>66</v>
      </c>
      <c r="B19" s="102" t="s">
        <v>67</v>
      </c>
      <c r="C19" s="57"/>
      <c r="D19" s="62" t="s">
        <v>68</v>
      </c>
      <c r="E19" s="53"/>
      <c r="F19" s="53">
        <f t="shared" ref="F19:F25" si="3">C19*E19</f>
        <v>0</v>
      </c>
      <c r="G19" s="53"/>
      <c r="H19" s="53">
        <f t="shared" ref="H19:H25" si="4">C19*G19</f>
        <v>0</v>
      </c>
      <c r="I19" s="53">
        <f t="shared" ref="I19:I25" si="5">SUM(F19,H19)</f>
        <v>0</v>
      </c>
      <c r="J19" s="65"/>
    </row>
    <row r="20" spans="1:13">
      <c r="A20" s="100" t="s">
        <v>69</v>
      </c>
      <c r="B20" s="102" t="s">
        <v>70</v>
      </c>
      <c r="C20" s="57"/>
      <c r="D20" s="62" t="s">
        <v>68</v>
      </c>
      <c r="E20" s="53"/>
      <c r="F20" s="53">
        <f t="shared" si="3"/>
        <v>0</v>
      </c>
      <c r="G20" s="53"/>
      <c r="H20" s="53">
        <f t="shared" si="4"/>
        <v>0</v>
      </c>
      <c r="I20" s="53">
        <f t="shared" si="5"/>
        <v>0</v>
      </c>
      <c r="J20" s="65"/>
    </row>
    <row r="21" spans="1:13">
      <c r="A21" s="100" t="s">
        <v>71</v>
      </c>
      <c r="B21" s="102" t="s">
        <v>72</v>
      </c>
      <c r="C21" s="57"/>
      <c r="D21" s="62" t="s">
        <v>68</v>
      </c>
      <c r="E21" s="53"/>
      <c r="F21" s="53">
        <f t="shared" si="3"/>
        <v>0</v>
      </c>
      <c r="G21" s="53"/>
      <c r="H21" s="53">
        <f t="shared" si="4"/>
        <v>0</v>
      </c>
      <c r="I21" s="53">
        <f t="shared" si="5"/>
        <v>0</v>
      </c>
      <c r="J21" s="65"/>
    </row>
    <row r="22" spans="1:13">
      <c r="A22" s="100" t="s">
        <v>73</v>
      </c>
      <c r="B22" s="102" t="s">
        <v>74</v>
      </c>
      <c r="C22" s="57"/>
      <c r="D22" s="62" t="s">
        <v>68</v>
      </c>
      <c r="E22" s="53"/>
      <c r="F22" s="53">
        <f t="shared" si="3"/>
        <v>0</v>
      </c>
      <c r="G22" s="53"/>
      <c r="H22" s="53">
        <f t="shared" si="4"/>
        <v>0</v>
      </c>
      <c r="I22" s="53">
        <f t="shared" si="5"/>
        <v>0</v>
      </c>
      <c r="J22" s="65"/>
    </row>
    <row r="23" spans="1:13">
      <c r="A23" s="100">
        <v>3.8</v>
      </c>
      <c r="B23" s="102" t="s">
        <v>75</v>
      </c>
      <c r="C23" s="57"/>
      <c r="D23" s="62" t="s">
        <v>76</v>
      </c>
      <c r="E23" s="53"/>
      <c r="F23" s="53">
        <f t="shared" si="3"/>
        <v>0</v>
      </c>
      <c r="G23" s="53"/>
      <c r="H23" s="53">
        <f t="shared" si="4"/>
        <v>0</v>
      </c>
      <c r="I23" s="53">
        <f t="shared" si="5"/>
        <v>0</v>
      </c>
      <c r="J23" s="65"/>
    </row>
    <row r="24" spans="1:13">
      <c r="A24" s="100">
        <v>3.8</v>
      </c>
      <c r="B24" s="102" t="s">
        <v>77</v>
      </c>
      <c r="C24" s="57"/>
      <c r="D24" s="62" t="s">
        <v>27</v>
      </c>
      <c r="E24" s="53"/>
      <c r="F24" s="53">
        <f t="shared" si="3"/>
        <v>0</v>
      </c>
      <c r="G24" s="53"/>
      <c r="H24" s="53">
        <f t="shared" si="4"/>
        <v>0</v>
      </c>
      <c r="I24" s="53">
        <f t="shared" si="5"/>
        <v>0</v>
      </c>
      <c r="J24" s="65"/>
    </row>
    <row r="25" spans="1:13">
      <c r="A25" s="100">
        <v>3.9</v>
      </c>
      <c r="B25" s="102" t="s">
        <v>78</v>
      </c>
      <c r="C25" s="57"/>
      <c r="D25" s="62" t="s">
        <v>79</v>
      </c>
      <c r="E25" s="53"/>
      <c r="F25" s="53">
        <f t="shared" si="3"/>
        <v>0</v>
      </c>
      <c r="G25" s="53"/>
      <c r="H25" s="53">
        <f t="shared" si="4"/>
        <v>0</v>
      </c>
      <c r="I25" s="53">
        <f t="shared" si="5"/>
        <v>0</v>
      </c>
      <c r="J25" s="65"/>
    </row>
    <row r="26" spans="1:13">
      <c r="A26" s="60"/>
      <c r="B26" s="61"/>
      <c r="C26" s="57"/>
      <c r="D26" s="62"/>
      <c r="E26" s="53"/>
      <c r="F26" s="53"/>
      <c r="G26" s="53"/>
      <c r="H26" s="53"/>
      <c r="I26" s="53"/>
      <c r="J26" s="65"/>
    </row>
    <row r="27" spans="1:13">
      <c r="A27" s="105"/>
      <c r="B27" s="104"/>
      <c r="C27" s="106"/>
      <c r="D27" s="107"/>
      <c r="E27" s="108"/>
      <c r="F27" s="108">
        <f>C27*E27</f>
        <v>0</v>
      </c>
      <c r="G27" s="108"/>
      <c r="H27" s="108">
        <f>C27*G27</f>
        <v>0</v>
      </c>
      <c r="I27" s="108">
        <f>SUM(F27,H27)</f>
        <v>0</v>
      </c>
      <c r="J27" s="109"/>
    </row>
    <row r="28" spans="1:13" s="115" customFormat="1" ht="33.75" customHeight="1">
      <c r="A28" s="110"/>
      <c r="B28" s="111" t="s">
        <v>80</v>
      </c>
      <c r="C28" s="112"/>
      <c r="D28" s="110"/>
      <c r="E28" s="113"/>
      <c r="F28" s="113">
        <f>SUM(F12:F27)</f>
        <v>0</v>
      </c>
      <c r="G28" s="113"/>
      <c r="H28" s="113">
        <f>SUM(H12:H27)</f>
        <v>0</v>
      </c>
      <c r="I28" s="113">
        <f>SUM(I12:I27)</f>
        <v>0</v>
      </c>
      <c r="J28" s="114"/>
      <c r="L28" s="116"/>
      <c r="M28" s="116"/>
    </row>
  </sheetData>
  <mergeCells count="3">
    <mergeCell ref="A1:J1"/>
    <mergeCell ref="E8:F8"/>
    <mergeCell ref="G8:H8"/>
  </mergeCells>
  <printOptions horizontalCentered="1"/>
  <pageMargins left="0.70866141732283505" right="0.59055118110236204" top="0.74803149606299202" bottom="0.59055118110236204" header="0.31496062992126" footer="0.31496062992126"/>
  <pageSetup paperSize="9" scale="73" fitToHeight="0" orientation="landscape" r:id="rId1"/>
  <headerFooter>
    <oddHeader>&amp;C&amp;G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2850-05CD-4C11-B4D6-0E1DD9045A7F}">
  <sheetPr>
    <tabColor rgb="FFFFFF00"/>
    <pageSetUpPr fitToPage="1"/>
  </sheetPr>
  <dimension ref="A1:M32"/>
  <sheetViews>
    <sheetView view="pageBreakPreview" topLeftCell="A10" zoomScaleNormal="100" zoomScaleSheetLayoutView="100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3.85546875" style="22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ระบบปั๊มน้ำและอุปกรณ์</v>
      </c>
      <c r="C6" s="26"/>
      <c r="D6" s="27"/>
      <c r="E6" s="28"/>
      <c r="F6" s="29"/>
      <c r="G6" s="30"/>
      <c r="H6" s="25"/>
      <c r="I6" s="31"/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87" t="s">
        <v>9</v>
      </c>
      <c r="B8" s="88"/>
      <c r="C8" s="89" t="s">
        <v>10</v>
      </c>
      <c r="D8" s="90" t="s">
        <v>11</v>
      </c>
      <c r="E8" s="91" t="s">
        <v>12</v>
      </c>
      <c r="F8" s="92"/>
      <c r="G8" s="91" t="s">
        <v>13</v>
      </c>
      <c r="H8" s="92"/>
      <c r="I8" s="93" t="s">
        <v>14</v>
      </c>
      <c r="J8" s="87" t="s">
        <v>15</v>
      </c>
    </row>
    <row r="9" spans="1:10" ht="21.75" thickBot="1">
      <c r="A9" s="94"/>
      <c r="B9" s="95"/>
      <c r="C9" s="96"/>
      <c r="D9" s="97"/>
      <c r="E9" s="98" t="s">
        <v>16</v>
      </c>
      <c r="F9" s="98" t="s">
        <v>17</v>
      </c>
      <c r="G9" s="98" t="s">
        <v>16</v>
      </c>
      <c r="H9" s="98" t="s">
        <v>17</v>
      </c>
      <c r="I9" s="99" t="s">
        <v>18</v>
      </c>
      <c r="J9" s="94"/>
    </row>
    <row r="10" spans="1:10" ht="19.5" customHeight="1" thickTop="1">
      <c r="A10" s="48"/>
      <c r="B10" s="49" t="s">
        <v>81</v>
      </c>
      <c r="C10" s="50"/>
      <c r="D10" s="51"/>
      <c r="E10" s="52"/>
      <c r="F10" s="52"/>
      <c r="G10" s="52"/>
      <c r="H10" s="52"/>
      <c r="I10" s="53"/>
      <c r="J10" s="54"/>
    </row>
    <row r="11" spans="1:10" ht="19.5" customHeight="1">
      <c r="A11" s="55">
        <v>4</v>
      </c>
      <c r="B11" s="56" t="s">
        <v>82</v>
      </c>
      <c r="C11" s="57"/>
      <c r="D11" s="58"/>
      <c r="E11" s="53"/>
      <c r="F11" s="53"/>
      <c r="G11" s="53"/>
      <c r="H11" s="53"/>
      <c r="I11" s="53"/>
      <c r="J11" s="59"/>
    </row>
    <row r="12" spans="1:10" ht="19.5" customHeight="1">
      <c r="A12" s="100">
        <v>4.0999999999999996</v>
      </c>
      <c r="B12" s="102" t="s">
        <v>83</v>
      </c>
      <c r="C12" s="57"/>
      <c r="D12" s="62" t="s">
        <v>84</v>
      </c>
      <c r="E12" s="53"/>
      <c r="F12" s="53">
        <f>C12*E12</f>
        <v>0</v>
      </c>
      <c r="G12" s="53"/>
      <c r="H12" s="53">
        <f>C12*G12</f>
        <v>0</v>
      </c>
      <c r="I12" s="53">
        <f>SUM(F12,H12)</f>
        <v>0</v>
      </c>
      <c r="J12" s="65"/>
    </row>
    <row r="13" spans="1:10" ht="19.5" customHeight="1">
      <c r="A13" s="100"/>
      <c r="B13" s="102" t="s">
        <v>85</v>
      </c>
      <c r="C13" s="57"/>
      <c r="D13" s="62"/>
      <c r="E13" s="53"/>
      <c r="F13" s="53"/>
      <c r="G13" s="53"/>
      <c r="H13" s="53"/>
      <c r="I13" s="53"/>
      <c r="J13" s="65"/>
    </row>
    <row r="14" spans="1:10" ht="19.5" customHeight="1">
      <c r="A14" s="100"/>
      <c r="B14" s="102" t="s">
        <v>86</v>
      </c>
      <c r="C14" s="57"/>
      <c r="D14" s="62"/>
      <c r="E14" s="53"/>
      <c r="F14" s="53"/>
      <c r="G14" s="53"/>
      <c r="H14" s="53"/>
      <c r="I14" s="53"/>
      <c r="J14" s="65"/>
    </row>
    <row r="15" spans="1:10" ht="19.5" customHeight="1">
      <c r="A15" s="100"/>
      <c r="B15" s="118" t="s">
        <v>87</v>
      </c>
      <c r="C15" s="57"/>
      <c r="D15" s="62"/>
      <c r="E15" s="53"/>
      <c r="F15" s="53"/>
      <c r="G15" s="53"/>
      <c r="H15" s="53"/>
      <c r="I15" s="53"/>
      <c r="J15" s="65"/>
    </row>
    <row r="16" spans="1:10" ht="19.5" customHeight="1">
      <c r="A16" s="100">
        <v>4.2</v>
      </c>
      <c r="B16" s="102" t="s">
        <v>88</v>
      </c>
      <c r="C16" s="57"/>
      <c r="D16" s="62" t="s">
        <v>27</v>
      </c>
      <c r="E16" s="119"/>
      <c r="F16" s="53">
        <f>C16*E16</f>
        <v>0</v>
      </c>
      <c r="G16" s="53"/>
      <c r="H16" s="53">
        <f>C16*G16</f>
        <v>0</v>
      </c>
      <c r="I16" s="53">
        <f>SUM(F16,H16)</f>
        <v>0</v>
      </c>
      <c r="J16" s="65"/>
    </row>
    <row r="17" spans="1:13" ht="19.5" customHeight="1">
      <c r="A17" s="103"/>
      <c r="B17" s="118" t="s">
        <v>89</v>
      </c>
      <c r="C17" s="57"/>
      <c r="D17" s="62"/>
      <c r="E17" s="119"/>
      <c r="F17" s="53"/>
      <c r="G17" s="53"/>
      <c r="H17" s="53"/>
      <c r="I17" s="53"/>
      <c r="J17" s="65"/>
    </row>
    <row r="18" spans="1:13" ht="19.5" customHeight="1">
      <c r="A18" s="120">
        <v>4.3</v>
      </c>
      <c r="B18" s="121" t="s">
        <v>90</v>
      </c>
      <c r="C18" s="57"/>
      <c r="D18" s="62" t="s">
        <v>42</v>
      </c>
      <c r="E18" s="53"/>
      <c r="F18" s="53">
        <f>C18*E18</f>
        <v>0</v>
      </c>
      <c r="G18" s="53"/>
      <c r="H18" s="53">
        <f>C18*G18</f>
        <v>0</v>
      </c>
      <c r="I18" s="53">
        <f>SUM(F18,H18)</f>
        <v>0</v>
      </c>
      <c r="J18" s="65"/>
    </row>
    <row r="19" spans="1:13" ht="19.5" customHeight="1">
      <c r="A19" s="120">
        <v>4.4000000000000004</v>
      </c>
      <c r="B19" s="121" t="s">
        <v>91</v>
      </c>
      <c r="C19" s="57"/>
      <c r="D19" s="62" t="s">
        <v>42</v>
      </c>
      <c r="E19" s="53"/>
      <c r="F19" s="53">
        <f>C19*E19</f>
        <v>0</v>
      </c>
      <c r="G19" s="53"/>
      <c r="H19" s="53">
        <f>C19*G19</f>
        <v>0</v>
      </c>
      <c r="I19" s="53">
        <f>SUM(F19,H19)</f>
        <v>0</v>
      </c>
      <c r="J19" s="65"/>
    </row>
    <row r="20" spans="1:13" ht="19.5" customHeight="1">
      <c r="A20" s="120"/>
      <c r="B20" s="122" t="s">
        <v>92</v>
      </c>
      <c r="C20" s="57"/>
      <c r="D20" s="62"/>
      <c r="E20" s="53"/>
      <c r="F20" s="53"/>
      <c r="G20" s="53"/>
      <c r="H20" s="53"/>
      <c r="I20" s="53"/>
      <c r="J20" s="65"/>
    </row>
    <row r="21" spans="1:13" ht="19.5" customHeight="1">
      <c r="A21" s="120">
        <v>4.5</v>
      </c>
      <c r="B21" s="121" t="s">
        <v>93</v>
      </c>
      <c r="C21" s="57"/>
      <c r="D21" s="62" t="s">
        <v>42</v>
      </c>
      <c r="E21" s="53"/>
      <c r="F21" s="53">
        <f>C21*E21</f>
        <v>0</v>
      </c>
      <c r="G21" s="53"/>
      <c r="H21" s="53">
        <f>C21*G21</f>
        <v>0</v>
      </c>
      <c r="I21" s="53">
        <f>SUM(F21,H21)</f>
        <v>0</v>
      </c>
      <c r="J21" s="65"/>
    </row>
    <row r="22" spans="1:13" ht="19.5" customHeight="1">
      <c r="A22" s="120">
        <v>4.5999999999999996</v>
      </c>
      <c r="B22" s="123" t="s">
        <v>94</v>
      </c>
      <c r="C22" s="57"/>
      <c r="D22" s="62" t="s">
        <v>27</v>
      </c>
      <c r="E22" s="53"/>
      <c r="F22" s="53">
        <f>C22*E22</f>
        <v>0</v>
      </c>
      <c r="G22" s="53"/>
      <c r="H22" s="53">
        <f>C22*G22</f>
        <v>0</v>
      </c>
      <c r="I22" s="53">
        <f>SUM(F22,H22)</f>
        <v>0</v>
      </c>
      <c r="J22" s="65"/>
    </row>
    <row r="23" spans="1:13" ht="19.5" customHeight="1">
      <c r="A23" s="120"/>
      <c r="B23" s="118" t="s">
        <v>95</v>
      </c>
      <c r="C23" s="57"/>
      <c r="D23" s="62"/>
      <c r="E23" s="119"/>
      <c r="F23" s="53"/>
      <c r="G23" s="53"/>
      <c r="H23" s="53"/>
      <c r="I23" s="53"/>
      <c r="J23" s="65"/>
    </row>
    <row r="24" spans="1:13" ht="19.5" customHeight="1">
      <c r="A24" s="120">
        <v>4.7</v>
      </c>
      <c r="B24" s="121" t="s">
        <v>96</v>
      </c>
      <c r="C24" s="57"/>
      <c r="D24" s="62" t="s">
        <v>42</v>
      </c>
      <c r="E24" s="53"/>
      <c r="F24" s="53">
        <f>C24*E24</f>
        <v>0</v>
      </c>
      <c r="G24" s="53"/>
      <c r="H24" s="53">
        <f>C24*G24</f>
        <v>0</v>
      </c>
      <c r="I24" s="53">
        <f>SUM(F24,H24)</f>
        <v>0</v>
      </c>
      <c r="J24" s="65"/>
    </row>
    <row r="25" spans="1:13" ht="19.5" customHeight="1">
      <c r="A25" s="120"/>
      <c r="B25" s="122" t="s">
        <v>92</v>
      </c>
      <c r="C25" s="57"/>
      <c r="D25" s="62"/>
      <c r="E25" s="53"/>
      <c r="F25" s="53"/>
      <c r="G25" s="53"/>
      <c r="H25" s="53"/>
      <c r="I25" s="53"/>
      <c r="J25" s="65"/>
    </row>
    <row r="26" spans="1:13" ht="19.5" customHeight="1">
      <c r="A26" s="120">
        <v>4.8</v>
      </c>
      <c r="B26" s="121" t="s">
        <v>97</v>
      </c>
      <c r="C26" s="57"/>
      <c r="D26" s="62" t="s">
        <v>42</v>
      </c>
      <c r="E26" s="53"/>
      <c r="F26" s="53">
        <f t="shared" ref="F26:F31" si="0">C26*E26</f>
        <v>0</v>
      </c>
      <c r="G26" s="53"/>
      <c r="H26" s="53">
        <f t="shared" ref="H26:H31" si="1">C26*G26</f>
        <v>0</v>
      </c>
      <c r="I26" s="53">
        <f t="shared" ref="I26:I32" si="2">SUM(F26,H26)</f>
        <v>0</v>
      </c>
      <c r="J26" s="65"/>
    </row>
    <row r="27" spans="1:13" ht="19.5" customHeight="1">
      <c r="A27" s="120">
        <v>4.9000000000000004</v>
      </c>
      <c r="B27" s="123" t="s">
        <v>94</v>
      </c>
      <c r="C27" s="57"/>
      <c r="D27" s="62" t="s">
        <v>27</v>
      </c>
      <c r="E27" s="53"/>
      <c r="F27" s="53">
        <f t="shared" si="0"/>
        <v>0</v>
      </c>
      <c r="G27" s="53"/>
      <c r="H27" s="53">
        <f t="shared" si="1"/>
        <v>0</v>
      </c>
      <c r="I27" s="53">
        <f t="shared" si="2"/>
        <v>0</v>
      </c>
      <c r="J27" s="65"/>
    </row>
    <row r="28" spans="1:13" ht="19.5" customHeight="1">
      <c r="A28" s="103">
        <v>4.0999999999999996</v>
      </c>
      <c r="B28" s="102" t="s">
        <v>98</v>
      </c>
      <c r="C28" s="57"/>
      <c r="D28" s="62" t="s">
        <v>27</v>
      </c>
      <c r="E28" s="53"/>
      <c r="F28" s="53">
        <f t="shared" si="0"/>
        <v>0</v>
      </c>
      <c r="G28" s="53"/>
      <c r="H28" s="53">
        <f t="shared" si="1"/>
        <v>0</v>
      </c>
      <c r="I28" s="53">
        <f t="shared" si="2"/>
        <v>0</v>
      </c>
      <c r="J28" s="65"/>
    </row>
    <row r="29" spans="1:13" ht="19.5" customHeight="1">
      <c r="A29" s="103">
        <v>4.1100000000000003</v>
      </c>
      <c r="B29" s="102" t="s">
        <v>99</v>
      </c>
      <c r="C29" s="57"/>
      <c r="D29" s="62" t="s">
        <v>27</v>
      </c>
      <c r="E29" s="53"/>
      <c r="F29" s="53">
        <f t="shared" si="0"/>
        <v>0</v>
      </c>
      <c r="G29" s="53"/>
      <c r="H29" s="53">
        <f t="shared" si="1"/>
        <v>0</v>
      </c>
      <c r="I29" s="53">
        <f t="shared" si="2"/>
        <v>0</v>
      </c>
      <c r="J29" s="65"/>
    </row>
    <row r="30" spans="1:13" ht="19.5" customHeight="1">
      <c r="A30" s="103">
        <v>4.12</v>
      </c>
      <c r="B30" s="102" t="s">
        <v>100</v>
      </c>
      <c r="C30" s="57"/>
      <c r="D30" s="62" t="s">
        <v>27</v>
      </c>
      <c r="E30" s="53"/>
      <c r="F30" s="53">
        <f t="shared" si="0"/>
        <v>0</v>
      </c>
      <c r="G30" s="53"/>
      <c r="H30" s="53">
        <f t="shared" si="1"/>
        <v>0</v>
      </c>
      <c r="I30" s="53">
        <f t="shared" si="2"/>
        <v>0</v>
      </c>
      <c r="J30" s="65"/>
    </row>
    <row r="31" spans="1:13" ht="19.5" customHeight="1">
      <c r="A31" s="103">
        <v>4.13</v>
      </c>
      <c r="B31" s="102" t="s">
        <v>101</v>
      </c>
      <c r="C31" s="57"/>
      <c r="D31" s="62" t="s">
        <v>27</v>
      </c>
      <c r="E31" s="53"/>
      <c r="F31" s="53">
        <f t="shared" si="0"/>
        <v>0</v>
      </c>
      <c r="G31" s="53"/>
      <c r="H31" s="53">
        <f t="shared" si="1"/>
        <v>0</v>
      </c>
      <c r="I31" s="53">
        <f t="shared" si="2"/>
        <v>0</v>
      </c>
      <c r="J31" s="65"/>
    </row>
    <row r="32" spans="1:13" s="115" customFormat="1" ht="33.75" customHeight="1">
      <c r="A32" s="110"/>
      <c r="B32" s="111" t="s">
        <v>102</v>
      </c>
      <c r="C32" s="112"/>
      <c r="D32" s="110"/>
      <c r="E32" s="113"/>
      <c r="F32" s="113">
        <f>SUM(F12:F31)</f>
        <v>0</v>
      </c>
      <c r="G32" s="113"/>
      <c r="H32" s="113">
        <f>SUM(H12:H31)</f>
        <v>0</v>
      </c>
      <c r="I32" s="113">
        <f t="shared" si="2"/>
        <v>0</v>
      </c>
      <c r="J32" s="114"/>
      <c r="L32" s="116"/>
      <c r="M32" s="116"/>
    </row>
  </sheetData>
  <mergeCells count="3">
    <mergeCell ref="A1:J1"/>
    <mergeCell ref="E8:F8"/>
    <mergeCell ref="G8:H8"/>
  </mergeCells>
  <printOptions horizontalCentered="1"/>
  <pageMargins left="0.70866141732283505" right="0.59055118110236204" top="0.74803149606299202" bottom="0.59055118110236204" header="0.31496062992126" footer="0.31496062992126"/>
  <pageSetup paperSize="9" scale="73" fitToHeight="0" orientation="landscape" r:id="rId1"/>
  <headerFooter>
    <oddHeader>&amp;C&amp;G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DB84-D763-42FC-BB0E-C8C3CD14F6A9}">
  <sheetPr>
    <tabColor rgb="FFFFFF00"/>
    <pageSetUpPr fitToPage="1"/>
  </sheetPr>
  <dimension ref="A1:M31"/>
  <sheetViews>
    <sheetView view="pageBreakPreview" topLeftCell="A7" zoomScaleNormal="70" zoomScaleSheetLayoutView="100" zoomScalePageLayoutView="55" workbookViewId="0">
      <selection sqref="A1:J1"/>
    </sheetView>
  </sheetViews>
  <sheetFormatPr defaultColWidth="8.42578125" defaultRowHeight="21"/>
  <cols>
    <col min="1" max="1" width="10.7109375" style="83" customWidth="1"/>
    <col min="2" max="2" width="52.42578125" style="83" customWidth="1"/>
    <col min="3" max="3" width="10.140625" style="84" customWidth="1"/>
    <col min="4" max="4" width="8" style="85" customWidth="1"/>
    <col min="5" max="5" width="13.140625" style="22" customWidth="1"/>
    <col min="6" max="6" width="13.85546875" style="22" customWidth="1"/>
    <col min="7" max="7" width="15.42578125" style="22" customWidth="1"/>
    <col min="8" max="8" width="14.140625" style="22" customWidth="1"/>
    <col min="9" max="9" width="15.85546875" style="22" customWidth="1"/>
    <col min="10" max="10" width="26.85546875" style="23" bestFit="1" customWidth="1"/>
    <col min="11" max="11" width="8.42578125" style="2"/>
    <col min="12" max="12" width="19.42578125" style="86" customWidth="1"/>
    <col min="13" max="13" width="20.5703125" style="86" customWidth="1"/>
    <col min="14" max="14" width="20.42578125" style="2" customWidth="1"/>
    <col min="15" max="15" width="20" style="2" customWidth="1"/>
    <col min="16" max="16384" width="8.42578125" style="2"/>
  </cols>
  <sheetData>
    <row r="1" spans="1:10" ht="4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>
      <c r="A2" s="3"/>
      <c r="B2" s="4"/>
      <c r="C2" s="5"/>
      <c r="D2" s="6"/>
      <c r="E2" s="7"/>
      <c r="F2" s="5"/>
      <c r="G2" s="5"/>
      <c r="H2" s="5"/>
      <c r="I2" s="5"/>
      <c r="J2" s="8"/>
    </row>
    <row r="3" spans="1:10" ht="24.95" customHeight="1">
      <c r="A3" s="9" t="s">
        <v>1</v>
      </c>
      <c r="B3" s="10" t="s">
        <v>2</v>
      </c>
      <c r="C3" s="11"/>
      <c r="D3" s="12"/>
      <c r="E3" s="13"/>
      <c r="F3" s="14"/>
      <c r="G3" s="11"/>
      <c r="H3" s="14"/>
      <c r="I3" s="14"/>
      <c r="J3" s="14"/>
    </row>
    <row r="4" spans="1:10" ht="24.95" customHeight="1">
      <c r="A4" s="15" t="s">
        <v>3</v>
      </c>
      <c r="B4" s="16" t="s">
        <v>4</v>
      </c>
      <c r="C4" s="17"/>
      <c r="D4" s="18"/>
      <c r="E4" s="19"/>
      <c r="F4" s="20"/>
      <c r="G4" s="17"/>
      <c r="H4" s="20"/>
      <c r="I4" s="20"/>
      <c r="J4" s="20"/>
    </row>
    <row r="5" spans="1:10" ht="24.95" customHeight="1">
      <c r="A5" s="15" t="s">
        <v>5</v>
      </c>
      <c r="B5" s="21"/>
      <c r="C5" s="17"/>
      <c r="D5" s="18"/>
      <c r="E5" s="19"/>
      <c r="F5" s="20"/>
      <c r="G5" s="17"/>
      <c r="H5" s="20"/>
    </row>
    <row r="6" spans="1:10">
      <c r="A6" s="24" t="s">
        <v>6</v>
      </c>
      <c r="B6" s="25" t="str">
        <f>B10</f>
        <v>งานปรับภูมิทัศน์รอบบริเวณ</v>
      </c>
      <c r="C6" s="26"/>
      <c r="D6" s="27"/>
      <c r="E6" s="28"/>
      <c r="F6" s="29"/>
      <c r="G6" s="30"/>
      <c r="H6" s="25"/>
      <c r="I6" s="31"/>
      <c r="J6" s="20"/>
    </row>
    <row r="7" spans="1:10">
      <c r="A7" s="2"/>
      <c r="B7" s="2"/>
      <c r="C7" s="32"/>
      <c r="D7" s="33"/>
      <c r="E7" s="32"/>
      <c r="F7" s="32"/>
      <c r="G7" s="32"/>
      <c r="H7" s="32"/>
      <c r="I7" s="32"/>
      <c r="J7" s="34" t="s">
        <v>8</v>
      </c>
    </row>
    <row r="8" spans="1:10">
      <c r="A8" s="87" t="s">
        <v>9</v>
      </c>
      <c r="B8" s="88"/>
      <c r="C8" s="89" t="s">
        <v>10</v>
      </c>
      <c r="D8" s="90" t="s">
        <v>11</v>
      </c>
      <c r="E8" s="124" t="s">
        <v>12</v>
      </c>
      <c r="F8" s="125"/>
      <c r="G8" s="126" t="s">
        <v>13</v>
      </c>
      <c r="H8" s="126"/>
      <c r="I8" s="93" t="s">
        <v>14</v>
      </c>
      <c r="J8" s="87" t="s">
        <v>15</v>
      </c>
    </row>
    <row r="9" spans="1:10" ht="21.75" thickBot="1">
      <c r="A9" s="94"/>
      <c r="B9" s="95"/>
      <c r="C9" s="96"/>
      <c r="D9" s="97"/>
      <c r="E9" s="98" t="s">
        <v>16</v>
      </c>
      <c r="F9" s="98" t="s">
        <v>17</v>
      </c>
      <c r="G9" s="98" t="s">
        <v>16</v>
      </c>
      <c r="H9" s="98" t="s">
        <v>17</v>
      </c>
      <c r="I9" s="99" t="s">
        <v>18</v>
      </c>
      <c r="J9" s="94"/>
    </row>
    <row r="10" spans="1:10" ht="21.75" thickTop="1">
      <c r="A10" s="48"/>
      <c r="B10" s="49" t="s">
        <v>103</v>
      </c>
      <c r="C10" s="50"/>
      <c r="D10" s="51"/>
      <c r="E10" s="52"/>
      <c r="F10" s="52"/>
      <c r="G10" s="52"/>
      <c r="H10" s="52"/>
      <c r="I10" s="53"/>
      <c r="J10" s="54"/>
    </row>
    <row r="11" spans="1:10">
      <c r="A11" s="60">
        <v>5</v>
      </c>
      <c r="B11" s="61" t="s">
        <v>104</v>
      </c>
      <c r="C11" s="57"/>
      <c r="D11" s="62"/>
      <c r="E11" s="53"/>
      <c r="F11" s="53">
        <f>C11*E11</f>
        <v>0</v>
      </c>
      <c r="G11" s="53"/>
      <c r="H11" s="53">
        <f>C11*G11</f>
        <v>0</v>
      </c>
      <c r="I11" s="53">
        <f>SUM(F11,H11)</f>
        <v>0</v>
      </c>
      <c r="J11" s="65"/>
    </row>
    <row r="12" spans="1:10">
      <c r="A12" s="62">
        <v>5.0999999999999996</v>
      </c>
      <c r="B12" s="127" t="s">
        <v>105</v>
      </c>
      <c r="C12" s="57"/>
      <c r="D12" s="62" t="s">
        <v>106</v>
      </c>
      <c r="E12" s="53"/>
      <c r="F12" s="53">
        <f>C12*E12</f>
        <v>0</v>
      </c>
      <c r="G12" s="53"/>
      <c r="H12" s="53">
        <f>C12*G12</f>
        <v>0</v>
      </c>
      <c r="I12" s="53">
        <f>SUM(F12,H12)</f>
        <v>0</v>
      </c>
      <c r="J12" s="65"/>
    </row>
    <row r="13" spans="1:10">
      <c r="A13" s="62"/>
      <c r="B13" s="128" t="s">
        <v>107</v>
      </c>
      <c r="C13" s="57"/>
      <c r="D13" s="62"/>
      <c r="E13" s="53"/>
      <c r="F13" s="53"/>
      <c r="G13" s="53"/>
      <c r="H13" s="53"/>
      <c r="I13" s="53"/>
      <c r="J13" s="65"/>
    </row>
    <row r="14" spans="1:10">
      <c r="A14" s="62">
        <v>5.2</v>
      </c>
      <c r="B14" s="127" t="s">
        <v>108</v>
      </c>
      <c r="C14" s="57"/>
      <c r="D14" s="62" t="s">
        <v>106</v>
      </c>
      <c r="E14" s="53"/>
      <c r="F14" s="53">
        <f>C14*E14</f>
        <v>0</v>
      </c>
      <c r="G14" s="53"/>
      <c r="H14" s="53">
        <f>C14*G14</f>
        <v>0</v>
      </c>
      <c r="I14" s="53">
        <f>SUM(F14,H14)</f>
        <v>0</v>
      </c>
      <c r="J14" s="65"/>
    </row>
    <row r="15" spans="1:10">
      <c r="A15" s="62"/>
      <c r="B15" s="128" t="s">
        <v>107</v>
      </c>
      <c r="C15" s="57"/>
      <c r="D15" s="62"/>
      <c r="E15" s="53"/>
      <c r="F15" s="53"/>
      <c r="G15" s="53"/>
      <c r="H15" s="53"/>
      <c r="I15" s="53"/>
      <c r="J15" s="65"/>
    </row>
    <row r="16" spans="1:10">
      <c r="A16" s="62">
        <v>5.3</v>
      </c>
      <c r="B16" s="127" t="s">
        <v>109</v>
      </c>
      <c r="C16" s="57"/>
      <c r="D16" s="62" t="s">
        <v>84</v>
      </c>
      <c r="E16" s="53"/>
      <c r="F16" s="53">
        <f>C16*E16</f>
        <v>0</v>
      </c>
      <c r="G16" s="53"/>
      <c r="H16" s="53">
        <f>C16*G16</f>
        <v>0</v>
      </c>
      <c r="I16" s="53">
        <f>SUM(F16,H16)</f>
        <v>0</v>
      </c>
      <c r="J16" s="65"/>
    </row>
    <row r="17" spans="1:13">
      <c r="A17" s="62"/>
      <c r="B17" s="129" t="s">
        <v>110</v>
      </c>
      <c r="C17" s="57"/>
      <c r="D17" s="62"/>
      <c r="E17" s="53"/>
      <c r="F17" s="53"/>
      <c r="G17" s="53"/>
      <c r="H17" s="53"/>
      <c r="I17" s="53"/>
      <c r="J17" s="65"/>
    </row>
    <row r="18" spans="1:13">
      <c r="A18" s="62"/>
      <c r="B18" s="129" t="s">
        <v>111</v>
      </c>
      <c r="C18" s="57"/>
      <c r="D18" s="62"/>
      <c r="E18" s="53"/>
      <c r="F18" s="53"/>
      <c r="G18" s="53"/>
      <c r="H18" s="53"/>
      <c r="I18" s="53"/>
      <c r="J18" s="65"/>
    </row>
    <row r="19" spans="1:13">
      <c r="A19" s="62"/>
      <c r="B19" s="129" t="s">
        <v>112</v>
      </c>
      <c r="C19" s="57"/>
      <c r="D19" s="62"/>
      <c r="E19" s="53"/>
      <c r="F19" s="53"/>
      <c r="G19" s="53"/>
      <c r="H19" s="53"/>
      <c r="I19" s="53"/>
      <c r="J19" s="65"/>
    </row>
    <row r="20" spans="1:13">
      <c r="A20" s="62">
        <v>5.4</v>
      </c>
      <c r="B20" s="127" t="s">
        <v>113</v>
      </c>
      <c r="C20" s="57"/>
      <c r="D20" s="62" t="s">
        <v>42</v>
      </c>
      <c r="E20" s="53"/>
      <c r="F20" s="53">
        <f>C20*E20</f>
        <v>0</v>
      </c>
      <c r="G20" s="53"/>
      <c r="H20" s="53">
        <f>C20*G20</f>
        <v>0</v>
      </c>
      <c r="I20" s="53">
        <f>SUM(F20,H20)</f>
        <v>0</v>
      </c>
      <c r="J20" s="65"/>
    </row>
    <row r="21" spans="1:13">
      <c r="A21" s="62"/>
      <c r="B21" s="127" t="s">
        <v>114</v>
      </c>
      <c r="C21" s="57"/>
      <c r="D21" s="62"/>
      <c r="E21" s="53"/>
      <c r="F21" s="53"/>
      <c r="G21" s="53"/>
      <c r="H21" s="53"/>
      <c r="I21" s="53"/>
      <c r="J21" s="65"/>
    </row>
    <row r="22" spans="1:13">
      <c r="A22" s="62">
        <v>5.4</v>
      </c>
      <c r="B22" s="127" t="s">
        <v>115</v>
      </c>
      <c r="C22" s="57"/>
      <c r="D22" s="62" t="s">
        <v>42</v>
      </c>
      <c r="E22" s="53"/>
      <c r="F22" s="53">
        <f>C22*E22</f>
        <v>0</v>
      </c>
      <c r="G22" s="53"/>
      <c r="H22" s="53">
        <f>C22*G22</f>
        <v>0</v>
      </c>
      <c r="I22" s="53">
        <f>SUM(F22,H22)</f>
        <v>0</v>
      </c>
      <c r="J22" s="65"/>
    </row>
    <row r="23" spans="1:13">
      <c r="A23" s="62">
        <v>5.5</v>
      </c>
      <c r="B23" s="127" t="s">
        <v>116</v>
      </c>
      <c r="C23" s="57"/>
      <c r="D23" s="62" t="s">
        <v>27</v>
      </c>
      <c r="E23" s="53"/>
      <c r="F23" s="53">
        <f>C23*E23</f>
        <v>0</v>
      </c>
      <c r="G23" s="53"/>
      <c r="H23" s="53">
        <f>C23*G23</f>
        <v>0</v>
      </c>
      <c r="I23" s="53">
        <f>SUM(F23,H23)</f>
        <v>0</v>
      </c>
      <c r="J23" s="65"/>
    </row>
    <row r="24" spans="1:13">
      <c r="A24" s="62">
        <v>5.6</v>
      </c>
      <c r="B24" s="127" t="s">
        <v>117</v>
      </c>
      <c r="C24" s="57"/>
      <c r="D24" s="62" t="s">
        <v>27</v>
      </c>
      <c r="E24" s="53"/>
      <c r="F24" s="53">
        <f>C24*E24</f>
        <v>0</v>
      </c>
      <c r="G24" s="53"/>
      <c r="H24" s="53">
        <f>C24*G24</f>
        <v>0</v>
      </c>
      <c r="I24" s="53">
        <f>SUM(F24,H24)</f>
        <v>0</v>
      </c>
      <c r="J24" s="65"/>
    </row>
    <row r="25" spans="1:13">
      <c r="A25" s="62">
        <v>5.7</v>
      </c>
      <c r="B25" s="127" t="s">
        <v>118</v>
      </c>
      <c r="C25" s="57"/>
      <c r="D25" s="62" t="s">
        <v>106</v>
      </c>
      <c r="E25" s="53"/>
      <c r="F25" s="53">
        <f>C25*E25</f>
        <v>0</v>
      </c>
      <c r="G25" s="53"/>
      <c r="H25" s="53">
        <f>C25*G25</f>
        <v>0</v>
      </c>
      <c r="I25" s="53">
        <f>SUM(F25,H25)</f>
        <v>0</v>
      </c>
      <c r="J25" s="65"/>
    </row>
    <row r="26" spans="1:13">
      <c r="A26" s="60"/>
      <c r="B26" s="128" t="s">
        <v>119</v>
      </c>
      <c r="C26" s="57"/>
      <c r="D26" s="62"/>
      <c r="E26" s="63"/>
      <c r="F26" s="64"/>
      <c r="G26" s="63"/>
      <c r="H26" s="64"/>
      <c r="I26" s="64"/>
      <c r="J26" s="65"/>
    </row>
    <row r="27" spans="1:13">
      <c r="A27" s="62">
        <v>5.8</v>
      </c>
      <c r="B27" s="127" t="s">
        <v>120</v>
      </c>
      <c r="C27" s="57"/>
      <c r="D27" s="62" t="s">
        <v>106</v>
      </c>
      <c r="E27" s="53"/>
      <c r="F27" s="53">
        <f>C27*E27</f>
        <v>0</v>
      </c>
      <c r="G27" s="53"/>
      <c r="H27" s="53">
        <f>C27*G27</f>
        <v>0</v>
      </c>
      <c r="I27" s="53">
        <f>SUM(F27,H27)</f>
        <v>0</v>
      </c>
      <c r="J27" s="65"/>
    </row>
    <row r="28" spans="1:13">
      <c r="A28" s="60"/>
      <c r="B28" s="127"/>
      <c r="C28" s="57"/>
      <c r="D28" s="62"/>
      <c r="E28" s="63"/>
      <c r="F28" s="64"/>
      <c r="G28" s="63"/>
      <c r="H28" s="64"/>
      <c r="I28" s="64"/>
      <c r="J28" s="65"/>
    </row>
    <row r="29" spans="1:13">
      <c r="A29" s="60"/>
      <c r="B29" s="61"/>
      <c r="C29" s="57"/>
      <c r="D29" s="62"/>
      <c r="E29" s="63"/>
      <c r="F29" s="64"/>
      <c r="G29" s="63"/>
      <c r="H29" s="64"/>
      <c r="I29" s="64"/>
      <c r="J29" s="65"/>
    </row>
    <row r="30" spans="1:13">
      <c r="A30" s="60"/>
      <c r="B30" s="61"/>
      <c r="C30" s="57"/>
      <c r="D30" s="62"/>
      <c r="E30" s="63"/>
      <c r="F30" s="64"/>
      <c r="G30" s="63"/>
      <c r="H30" s="64"/>
      <c r="I30" s="64"/>
      <c r="J30" s="65"/>
    </row>
    <row r="31" spans="1:13" s="115" customFormat="1" ht="33.75" customHeight="1">
      <c r="A31" s="110"/>
      <c r="B31" s="111" t="s">
        <v>121</v>
      </c>
      <c r="C31" s="112"/>
      <c r="D31" s="110"/>
      <c r="E31" s="113"/>
      <c r="F31" s="113">
        <f>SUM(F10:F30)</f>
        <v>0</v>
      </c>
      <c r="G31" s="113"/>
      <c r="H31" s="113">
        <f>SUM(H10:H30)</f>
        <v>0</v>
      </c>
      <c r="I31" s="113">
        <f>SUM(F31,H31)</f>
        <v>0</v>
      </c>
      <c r="J31" s="114"/>
      <c r="L31" s="116"/>
      <c r="M31" s="116"/>
    </row>
  </sheetData>
  <mergeCells count="1">
    <mergeCell ref="A1:J1"/>
  </mergeCells>
  <printOptions horizontalCentered="1"/>
  <pageMargins left="0.70866141732283505" right="0.59055118110236204" top="0.74803149606299202" bottom="0.59055118110236204" header="0.31496062992126" footer="0.31496062992126"/>
  <pageSetup paperSize="9" scale="73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BOQ</vt:lpstr>
      <vt:lpstr>เตรียมการ</vt:lpstr>
      <vt:lpstr>ท่อน้ำ</vt:lpstr>
      <vt:lpstr>บ่อ</vt:lpstr>
      <vt:lpstr>pump</vt:lpstr>
      <vt:lpstr>สวน</vt:lpstr>
      <vt:lpstr>BOQ!Print_Area</vt:lpstr>
      <vt:lpstr>pump!Print_Area</vt:lpstr>
      <vt:lpstr>เตรียมการ!Print_Area</vt:lpstr>
      <vt:lpstr>ท่อน้ำ!Print_Area</vt:lpstr>
      <vt:lpstr>บ่อ!Print_Area</vt:lpstr>
      <vt:lpstr>สวน!Print_Area</vt:lpstr>
      <vt:lpstr>BOQ!Print_Titles</vt:lpstr>
      <vt:lpstr>pump!Print_Titles</vt:lpstr>
      <vt:lpstr>เตรียมการ!Print_Titles</vt:lpstr>
      <vt:lpstr>ท่อน้ำ!Print_Titles</vt:lpstr>
      <vt:lpstr>บ่อ!Print_Titles</vt:lpstr>
      <vt:lpstr>สวน!Print_Titles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joke</dc:creator>
  <cp:lastModifiedBy>joke</cp:lastModifiedBy>
  <dcterms:created xsi:type="dcterms:W3CDTF">2024-07-22T09:53:41Z</dcterms:created>
  <dcterms:modified xsi:type="dcterms:W3CDTF">2024-07-22T09:54:32Z</dcterms:modified>
</cp:coreProperties>
</file>